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LE PAS\MARCHES\4-PARTAGE\DTIH\2025-OPC TERRAH OP 1\"/>
    </mc:Choice>
  </mc:AlternateContent>
  <xr:revisionPtr revIDLastSave="0" documentId="13_ncr:1_{B7B83A0A-E2E3-4FC7-A7CB-F80687770287}" xr6:coauthVersionLast="36" xr6:coauthVersionMax="36" xr10:uidLastSave="{00000000-0000-0000-0000-000000000000}"/>
  <bookViews>
    <workbookView xWindow="32760" yWindow="32760" windowWidth="21570" windowHeight="5895" xr2:uid="{00000000-000D-0000-FFFF-FFFF00000000}"/>
  </bookViews>
  <sheets>
    <sheet name="Décompte" sheetId="3" r:id="rId1"/>
    <sheet name="revision" sheetId="4" r:id="rId2"/>
    <sheet name="ventilation mois sous traitant" sheetId="5" r:id="rId3"/>
    <sheet name="Remboursement avance " sheetId="7" r:id="rId4"/>
  </sheets>
  <externalReferences>
    <externalReference r:id="rId5"/>
  </externalReferences>
  <definedNames>
    <definedName name="decompte">'[1]1. Référence générale chantier'!$B$70</definedName>
    <definedName name="_xlnm.Print_Area" localSheetId="0">Décompte!$A$1:$I$61</definedName>
    <definedName name="_xlnm.Print_Area" localSheetId="1">revision!$A$1:$I$38</definedName>
    <definedName name="_xlnm.Print_Area" localSheetId="2">'ventilation mois sous traitant'!$A$1:$H$26</definedName>
  </definedNames>
  <calcPr calcId="191029" concurrentCalc="0"/>
</workbook>
</file>

<file path=xl/calcChain.xml><?xml version="1.0" encoding="utf-8"?>
<calcChain xmlns="http://schemas.openxmlformats.org/spreadsheetml/2006/main">
  <c r="G20" i="4" l="1"/>
  <c r="I20" i="4"/>
  <c r="F32" i="3"/>
  <c r="D32" i="3"/>
  <c r="G36" i="7"/>
  <c r="G16" i="7"/>
  <c r="H15" i="3"/>
  <c r="H16" i="3"/>
  <c r="H14" i="3"/>
  <c r="H13" i="3"/>
  <c r="H12" i="3"/>
  <c r="F9" i="5"/>
  <c r="G11" i="7"/>
  <c r="G10" i="7"/>
  <c r="E9" i="7"/>
  <c r="A16" i="7"/>
  <c r="E8" i="7"/>
  <c r="E7" i="7"/>
  <c r="E6" i="7"/>
  <c r="B5" i="7"/>
  <c r="B4" i="7"/>
  <c r="D8" i="4"/>
  <c r="D7" i="4"/>
  <c r="D6" i="4"/>
  <c r="D5" i="4"/>
  <c r="F10" i="5"/>
  <c r="D8" i="5"/>
  <c r="A13" i="5"/>
  <c r="D7" i="5"/>
  <c r="D6" i="5"/>
  <c r="D5" i="5"/>
  <c r="A37" i="3"/>
  <c r="F24" i="3"/>
  <c r="F28" i="3"/>
  <c r="D24" i="3"/>
  <c r="A19" i="4"/>
  <c r="G40" i="7"/>
  <c r="G22" i="7"/>
  <c r="G23" i="7"/>
  <c r="G24" i="7"/>
  <c r="G25" i="7"/>
  <c r="G26" i="7"/>
  <c r="G21" i="7"/>
  <c r="E22" i="7"/>
  <c r="E23" i="7"/>
  <c r="E24" i="7"/>
  <c r="E25" i="7"/>
  <c r="E26" i="7"/>
  <c r="E21" i="7"/>
  <c r="F17" i="7"/>
  <c r="G18" i="7"/>
  <c r="G35" i="7"/>
  <c r="H33" i="3"/>
  <c r="H31" i="3"/>
  <c r="H30" i="3"/>
  <c r="H27" i="3"/>
  <c r="H26" i="3"/>
  <c r="H23" i="3"/>
  <c r="H22" i="3"/>
  <c r="G42" i="7"/>
  <c r="H24" i="3"/>
  <c r="C41" i="3"/>
  <c r="C42" i="3"/>
  <c r="C43" i="3"/>
  <c r="C44" i="3"/>
  <c r="C45" i="3"/>
  <c r="C40" i="3"/>
  <c r="C38" i="3"/>
  <c r="A22" i="3"/>
  <c r="F10" i="4"/>
  <c r="F9" i="4"/>
  <c r="B3" i="4"/>
  <c r="G27" i="7"/>
  <c r="G29" i="7"/>
  <c r="G37" i="7"/>
  <c r="C37" i="4"/>
  <c r="G36" i="4"/>
  <c r="I36" i="4"/>
  <c r="E36" i="4"/>
  <c r="G35" i="4"/>
  <c r="I35" i="4"/>
  <c r="E35" i="4"/>
  <c r="G34" i="4"/>
  <c r="I34" i="4"/>
  <c r="E34" i="4"/>
  <c r="G33" i="4"/>
  <c r="I33" i="4"/>
  <c r="E33" i="4"/>
  <c r="G32" i="4"/>
  <c r="I32" i="4"/>
  <c r="E32" i="4"/>
  <c r="G31" i="4"/>
  <c r="I31" i="4"/>
  <c r="E31" i="4"/>
  <c r="G30" i="4"/>
  <c r="I30" i="4"/>
  <c r="E30" i="4"/>
  <c r="B3" i="5"/>
  <c r="G20" i="5"/>
  <c r="E42" i="3"/>
  <c r="G21" i="5"/>
  <c r="E43" i="3"/>
  <c r="G22" i="5"/>
  <c r="E44" i="3"/>
  <c r="G23" i="5"/>
  <c r="E45" i="3"/>
  <c r="G19" i="5"/>
  <c r="E41" i="3"/>
  <c r="G18" i="5"/>
  <c r="E40" i="3"/>
  <c r="E21" i="4"/>
  <c r="E22" i="4"/>
  <c r="E23" i="4"/>
  <c r="E24" i="4"/>
  <c r="E25" i="4"/>
  <c r="E26" i="4"/>
  <c r="E27" i="4"/>
  <c r="E28" i="4"/>
  <c r="E29" i="4"/>
  <c r="E20" i="4"/>
  <c r="B4" i="5"/>
  <c r="B4" i="4"/>
  <c r="G27" i="4"/>
  <c r="I27" i="4"/>
  <c r="G26" i="4"/>
  <c r="I26" i="4"/>
  <c r="G25" i="4"/>
  <c r="I25" i="4"/>
  <c r="F34" i="3"/>
  <c r="F35" i="3"/>
  <c r="F24" i="5"/>
  <c r="F26" i="5"/>
  <c r="E24" i="5"/>
  <c r="E26" i="5"/>
  <c r="C24" i="5"/>
  <c r="C26" i="5"/>
  <c r="D23" i="5"/>
  <c r="D22" i="5"/>
  <c r="D21" i="5"/>
  <c r="D20" i="5"/>
  <c r="D19" i="5"/>
  <c r="D18" i="5"/>
  <c r="G21" i="4"/>
  <c r="I21" i="4"/>
  <c r="G22" i="4"/>
  <c r="I22" i="4"/>
  <c r="G23" i="4"/>
  <c r="I23" i="4"/>
  <c r="G24" i="4"/>
  <c r="I24" i="4"/>
  <c r="G28" i="4"/>
  <c r="I28" i="4"/>
  <c r="G29" i="4"/>
  <c r="I29" i="4"/>
  <c r="H32" i="3"/>
  <c r="D24" i="5"/>
  <c r="D26" i="5"/>
  <c r="G24" i="5"/>
  <c r="G26" i="5"/>
  <c r="I37" i="4"/>
  <c r="D25" i="3"/>
  <c r="D28" i="3"/>
  <c r="H25" i="3"/>
  <c r="H28" i="3"/>
  <c r="G38" i="7"/>
  <c r="G44" i="7"/>
  <c r="D29" i="3"/>
  <c r="D34" i="3"/>
  <c r="D35" i="3"/>
  <c r="H35" i="3"/>
  <c r="E38" i="3"/>
  <c r="H34" i="3"/>
  <c r="H29" i="3"/>
  <c r="H38" i="3"/>
  <c r="H11" i="3"/>
  <c r="H1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D2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Se reporter à l'onglet de calcul des révisions
</t>
        </r>
      </text>
    </comment>
    <comment ref="D29" authorId="0" shapeId="0" xr:uid="{9B0A3000-598D-4F17-AEA8-92808187104A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Se reporter à l'onglet remboursement de l'avance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G19" authorId="0" shapeId="0" xr:uid="{9D5C9DD1-C0E5-4CB7-ACE4-8C27A9B92395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Formule de révision à adpater si besoin
</t>
        </r>
      </text>
    </comment>
  </commentList>
</comments>
</file>

<file path=xl/sharedStrings.xml><?xml version="1.0" encoding="utf-8"?>
<sst xmlns="http://schemas.openxmlformats.org/spreadsheetml/2006/main" count="203" uniqueCount="155">
  <si>
    <t>MONTANT DU MARCHE</t>
  </si>
  <si>
    <t>Hors T.V.A</t>
  </si>
  <si>
    <t xml:space="preserve">  INITIAL</t>
  </si>
  <si>
    <t xml:space="preserve">MAITRE D'OEUVRE : </t>
  </si>
  <si>
    <t>12 -</t>
  </si>
  <si>
    <t>le :</t>
  </si>
  <si>
    <t xml:space="preserve">Vérifié par le maître d'œuvre </t>
  </si>
  <si>
    <t xml:space="preserve">Notifié à l'entrepreneur </t>
  </si>
  <si>
    <t xml:space="preserve">le : </t>
  </si>
  <si>
    <t>Lot :</t>
  </si>
  <si>
    <t>10 - Pénalités</t>
  </si>
  <si>
    <t>Intitulé :</t>
  </si>
  <si>
    <t>ENTREPRISE TITULAIRE ET SOUS TRAITANTS A REGLER</t>
  </si>
  <si>
    <t>SOMMES A REGLER TTC</t>
  </si>
  <si>
    <t>Etabli par l'entreprise et soumis</t>
  </si>
  <si>
    <t xml:space="preserve">Acompte reçu par le maître d'œuvre </t>
  </si>
  <si>
    <t>Visa du chargé d'opération</t>
  </si>
  <si>
    <t>(cachet et signature)</t>
  </si>
  <si>
    <t>Contrôle - Bon pour paiement</t>
  </si>
  <si>
    <t>Centre hospitalier d'Avignon</t>
  </si>
  <si>
    <t>Transmis au maître d'ouvrage</t>
  </si>
  <si>
    <r>
      <t xml:space="preserve">le : </t>
    </r>
    <r>
      <rPr>
        <sz val="9"/>
        <color indexed="10"/>
        <rFont val="Trebuchet MS"/>
        <family val="2"/>
      </rPr>
      <t>XXX</t>
    </r>
  </si>
  <si>
    <t>Index de référence:</t>
  </si>
  <si>
    <t>N°       acompte</t>
  </si>
  <si>
    <t>Montant dû en prix de base</t>
  </si>
  <si>
    <t>Valeur index</t>
  </si>
  <si>
    <t>Coeff. de révision</t>
  </si>
  <si>
    <t xml:space="preserve">type de révision </t>
  </si>
  <si>
    <t>EA1</t>
  </si>
  <si>
    <t>Définitive</t>
  </si>
  <si>
    <t>TOTAUX</t>
  </si>
  <si>
    <t>Total des révisions</t>
  </si>
  <si>
    <r>
      <t>Mois d'établissement des prix M</t>
    </r>
    <r>
      <rPr>
        <b/>
        <vertAlign val="subscript"/>
        <sz val="10"/>
        <rFont val="Arial"/>
        <family val="2"/>
      </rPr>
      <t>0</t>
    </r>
  </si>
  <si>
    <t>N° 1</t>
  </si>
  <si>
    <t>N° 2</t>
  </si>
  <si>
    <t>N° 3</t>
  </si>
  <si>
    <t>N° 4</t>
  </si>
  <si>
    <t>N° 6</t>
  </si>
  <si>
    <t>CENTRE HOSPITALIER D'AVIGNON</t>
  </si>
  <si>
    <t>Nature des dépenses</t>
  </si>
  <si>
    <t>8  - Résorption avance titulaire</t>
  </si>
  <si>
    <t>9  - Résorption avances sous-traitant</t>
  </si>
  <si>
    <t>11 - Retenue de garantie non cautionnée</t>
  </si>
  <si>
    <t>mm/aaaa</t>
  </si>
  <si>
    <t>4 - Révision ou actualisation*</t>
  </si>
  <si>
    <t>5- Avance du titulaire</t>
  </si>
  <si>
    <t>6  - Avance des sous-traitants</t>
  </si>
  <si>
    <t>3  -SOUS -  TOTAL (1 à 2)</t>
  </si>
  <si>
    <t>7  - TOTAL (3 à 6)</t>
  </si>
  <si>
    <t>EA2</t>
  </si>
  <si>
    <t>EA3</t>
  </si>
  <si>
    <t>EA4</t>
  </si>
  <si>
    <t>EA5</t>
  </si>
  <si>
    <t>EA6</t>
  </si>
  <si>
    <t>EA7</t>
  </si>
  <si>
    <t>DETAIL DE L'ACOMPTE N°</t>
  </si>
  <si>
    <t>Situation du mois avant révision
 € HT</t>
  </si>
  <si>
    <t>MOIS D'EXECUTION</t>
  </si>
  <si>
    <t>14 -TOTAL H.T.  (7-13)</t>
  </si>
  <si>
    <t xml:space="preserve">Cumul HT </t>
  </si>
  <si>
    <t>Mensuel</t>
  </si>
  <si>
    <t xml:space="preserve">Montant sous-traité HT </t>
  </si>
  <si>
    <t xml:space="preserve">reste à payer </t>
  </si>
  <si>
    <t xml:space="preserve">Cumul travaux HT </t>
  </si>
  <si>
    <t>Cumul HT Antérieur</t>
  </si>
  <si>
    <t xml:space="preserve">Montant HT du mois </t>
  </si>
  <si>
    <t xml:space="preserve">Montant TTC du mois </t>
  </si>
  <si>
    <t xml:space="preserve">TOTAL </t>
  </si>
  <si>
    <t>ANNEXE 1 AU DECOMPTE N°</t>
  </si>
  <si>
    <t>Montant révision
€ HT</t>
  </si>
  <si>
    <t>13 - SOUS -TOTAL (8 à 12)</t>
  </si>
  <si>
    <t>ANNEXE 2 AU DECOMPTE N°</t>
  </si>
  <si>
    <t>EA8</t>
  </si>
  <si>
    <t>EA9</t>
  </si>
  <si>
    <t>EA10</t>
  </si>
  <si>
    <t>Ne remplir que les cellules jaunes</t>
  </si>
  <si>
    <t>Mois exécution (m)</t>
  </si>
  <si>
    <t xml:space="preserve">Nom Sous-traitant </t>
  </si>
  <si>
    <t>N° 5</t>
  </si>
  <si>
    <t>EA11</t>
  </si>
  <si>
    <t>EA12</t>
  </si>
  <si>
    <t>EA13</t>
  </si>
  <si>
    <t>EA14</t>
  </si>
  <si>
    <t>EA15</t>
  </si>
  <si>
    <t>EA16</t>
  </si>
  <si>
    <t>EA17</t>
  </si>
  <si>
    <t>FICHE ADMINISTRATIVE ET FINANCIERE
DE  CALCUL ET DE RECUPERATION DE L’AVANCE</t>
  </si>
  <si>
    <t>Montant initial du marché Tranche ferme :</t>
  </si>
  <si>
    <t>Durée du marché</t>
  </si>
  <si>
    <t>Pourcentage d’avance contractuel :</t>
  </si>
  <si>
    <t>Total Montant sous traité € HT</t>
  </si>
  <si>
    <t>Part titulaire éligible à l'avance € HT</t>
  </si>
  <si>
    <t>Montant à rembourser (part sous traitants agréés) € HT:</t>
  </si>
  <si>
    <t>Montant cumulé des prestations sur marchés € HT:</t>
  </si>
  <si>
    <r>
      <t>Pourcentage réalisation par rapport au montant du marché 
(</t>
    </r>
    <r>
      <rPr>
        <i/>
        <sz val="10"/>
        <color indexed="8"/>
        <rFont val="Arial"/>
        <family val="2"/>
      </rPr>
      <t>a = A/M x 100</t>
    </r>
    <r>
      <rPr>
        <sz val="10"/>
        <color indexed="8"/>
        <rFont val="Arial"/>
        <family val="2"/>
      </rPr>
      <t>) :</t>
    </r>
  </si>
  <si>
    <t>Ne remplir que si mise en place d'une avance</t>
  </si>
  <si>
    <t>Avenant n°1</t>
  </si>
  <si>
    <t>Avenant n°2</t>
  </si>
  <si>
    <t>Avenant n°3</t>
  </si>
  <si>
    <t>Avenant n°4</t>
  </si>
  <si>
    <t>Avenant n°5</t>
  </si>
  <si>
    <t>ANNEXE 3 AU DECOMPTE N°</t>
  </si>
  <si>
    <t>Ventilation des paiements du mois Sous traitants</t>
  </si>
  <si>
    <t>ENTREPRISE MANDATAIRE :</t>
  </si>
  <si>
    <t>Taux de TVA appliqué</t>
  </si>
  <si>
    <t>N° Marché:</t>
  </si>
  <si>
    <t>1 - Prestations sur marché HT</t>
  </si>
  <si>
    <t>2 - Prestations sur Avenant HT</t>
  </si>
  <si>
    <t xml:space="preserve">DONT T.V.A. </t>
  </si>
  <si>
    <t>ENTREPRISE TITULAIRE:</t>
  </si>
  <si>
    <t>Calcul de révision des prix</t>
  </si>
  <si>
    <t>Calcul de remboursement des avances</t>
  </si>
  <si>
    <t>BARBOSA-VIVIER</t>
  </si>
  <si>
    <t>SOUS TRAITANTS PAIEMENT DIRECT</t>
  </si>
  <si>
    <t>Sous traitants en paiement direct</t>
  </si>
  <si>
    <t>Total sous traitants paiement direct</t>
  </si>
  <si>
    <t xml:space="preserve">Montant sous traité  € HT </t>
  </si>
  <si>
    <t>16 villa Saint Michel</t>
  </si>
  <si>
    <t>75018 PARIS</t>
  </si>
  <si>
    <t>EGIS Bâtiment Sud</t>
  </si>
  <si>
    <t>40 bd de Dunkerque</t>
  </si>
  <si>
    <t>13567 MARSEILLE</t>
  </si>
  <si>
    <t>ANTEA GROUP Région Sud</t>
  </si>
  <si>
    <t>Parc Napollon</t>
  </si>
  <si>
    <t>40 avenue du Passe-Temps</t>
  </si>
  <si>
    <t>13676 AUBAGNE Cedex</t>
  </si>
  <si>
    <t>DESAMIANTAGE</t>
  </si>
  <si>
    <t>ENTREPRISE TITULAIRE :</t>
  </si>
  <si>
    <t>TOTAL TTC</t>
  </si>
  <si>
    <t>CPF 39,00</t>
  </si>
  <si>
    <t>Pourcentage d'exécution déclanchant le début du remboursement de l'avance:</t>
  </si>
  <si>
    <t>Pourcentage d'exécution déclanchant la fin du remboursement de l'avance:</t>
  </si>
  <si>
    <t>Montant éligible titulaire au prorata de la durée du marché € HT (M):</t>
  </si>
  <si>
    <t>(M)</t>
  </si>
  <si>
    <t>(P)</t>
  </si>
  <si>
    <t>(Ma)</t>
  </si>
  <si>
    <t>(M)x(P)</t>
  </si>
  <si>
    <r>
      <t xml:space="preserve">Montant de l’avance Initiale versée </t>
    </r>
    <r>
      <rPr>
        <sz val="10"/>
        <color indexed="8"/>
        <rFont val="Arial"/>
        <family val="2"/>
      </rPr>
      <t>(€ HT):</t>
    </r>
  </si>
  <si>
    <r>
      <t xml:space="preserve">Montant maximum de l'avance Initiale </t>
    </r>
    <r>
      <rPr>
        <sz val="10"/>
        <color indexed="8"/>
        <rFont val="Arial"/>
        <family val="2"/>
      </rPr>
      <t>(€ HT):</t>
    </r>
  </si>
  <si>
    <t>(Ma)x(P)</t>
  </si>
  <si>
    <t>Montant de l'avance restant dû  (€ HT):</t>
  </si>
  <si>
    <r>
      <t xml:space="preserve">Le montant à rembourser est de </t>
    </r>
    <r>
      <rPr>
        <sz val="10"/>
        <color indexed="8"/>
        <rFont val="Arial"/>
        <family val="2"/>
      </rPr>
      <t> </t>
    </r>
    <r>
      <rPr>
        <b/>
        <sz val="10"/>
        <color indexed="8"/>
        <rFont val="Arial"/>
        <family val="2"/>
      </rPr>
      <t>:</t>
    </r>
  </si>
  <si>
    <t xml:space="preserve">Montant de la Garantie à Première Demande  en remplacement de la retenue de garantie (RG): </t>
  </si>
  <si>
    <t>Cumul Actuel (HT)</t>
  </si>
  <si>
    <t>Cumul Précédent (HT)</t>
  </si>
  <si>
    <t>Situation du mois (HT)</t>
  </si>
  <si>
    <t>Calcul de la retenue de Garantie</t>
  </si>
  <si>
    <t>Formule de révision CCAP</t>
  </si>
  <si>
    <r>
      <t>0,15+0,85*I</t>
    </r>
    <r>
      <rPr>
        <b/>
        <sz val="8"/>
        <color rgb="FFFF0000"/>
        <rFont val="Arial"/>
        <family val="2"/>
      </rPr>
      <t>(m-3)/</t>
    </r>
    <r>
      <rPr>
        <b/>
        <sz val="10"/>
        <color rgb="FFFF0000"/>
        <rFont val="Arial"/>
        <family val="2"/>
      </rPr>
      <t>I</t>
    </r>
    <r>
      <rPr>
        <b/>
        <sz val="8"/>
        <color rgb="FFFF0000"/>
        <rFont val="Arial"/>
        <family val="2"/>
      </rPr>
      <t>(0-3)</t>
    </r>
  </si>
  <si>
    <r>
      <t>Mois d'établissement des prix M0-3 et Indice I</t>
    </r>
    <r>
      <rPr>
        <b/>
        <sz val="8"/>
        <rFont val="Arial"/>
        <family val="2"/>
      </rPr>
      <t>(0-3)</t>
    </r>
  </si>
  <si>
    <t>Mois de l'index I (m-3)</t>
  </si>
  <si>
    <t>………………………</t>
  </si>
  <si>
    <t>Société ………………</t>
  </si>
  <si>
    <t>25P015 - Mission Ordonnancement, Pilotage et Coordination (OPC) dans le cadre de la construction d’un bâtiment d’hospitalisation, d’un centre d’hémodialyse et l’extension-restructuration des urgences adultes</t>
  </si>
  <si>
    <t>CODE OPERATION : 24 TERRAH OP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</si>
</sst>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@*."/>
    <numFmt numFmtId="166" formatCode="_-* #,##0.00\ [$€]_-;\-* #,##0.00\ [$€]_-;_-* &quot;-&quot;??\ [$€]_-;_-@_-"/>
    <numFmt numFmtId="167" formatCode="#,##0.00\ &quot;€&quot;"/>
    <numFmt numFmtId="168" formatCode="#,##0.00&quot; F &quot;;\-#,##0.00&quot; F &quot;;&quot; -&quot;#&quot; F &quot;;@\ "/>
    <numFmt numFmtId="169" formatCode="#,##0&quot; F &quot;;\-#,##0&quot; F &quot;;&quot; -&quot;#&quot; F &quot;;@\ "/>
    <numFmt numFmtId="170" formatCode="&quot;&quot;;&quot;&quot;;&quot;&quot;;&quot;&quot;"/>
    <numFmt numFmtId="171" formatCode="#,##0.00&quot;    &quot;;\-#,##0.00&quot;    &quot;;&quot; -&quot;#&quot;    &quot;;@\ "/>
    <numFmt numFmtId="172" formatCode="_-* #,##0.00\ [$€-40C]_-;\-* #,##0.00\ [$€-40C]_-;_-* &quot;-&quot;??\ [$€-40C]_-;_-@_-"/>
    <numFmt numFmtId="173" formatCode="0.00000"/>
    <numFmt numFmtId="174" formatCode="#,##0.00\ [$€-40C];\-#,##0.00\ [$€-40C]"/>
    <numFmt numFmtId="175" formatCode="#,##0.00_ ;[Red]\-#,##0.00\ "/>
    <numFmt numFmtId="176" formatCode="#.00"/>
    <numFmt numFmtId="177" formatCode="[$-40C]mmm\-yy;@"/>
    <numFmt numFmtId="178" formatCode="#"/>
    <numFmt numFmtId="179" formatCode="#,##0.00&quot; &quot;[$€-40C];[Red]&quot;-&quot;#,##0.00&quot; &quot;[$€-40C]"/>
  </numFmts>
  <fonts count="4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Trebuchet MS"/>
      <family val="2"/>
    </font>
    <font>
      <b/>
      <sz val="12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indexed="8"/>
      <name val="Trebuchet MS"/>
      <family val="2"/>
    </font>
    <font>
      <b/>
      <sz val="10"/>
      <name val="Trebuchet MS"/>
      <family val="2"/>
    </font>
    <font>
      <b/>
      <sz val="9"/>
      <color indexed="8"/>
      <name val="Trebuchet MS"/>
      <family val="2"/>
    </font>
    <font>
      <sz val="9"/>
      <color indexed="10"/>
      <name val="Trebuchet MS"/>
      <family val="2"/>
    </font>
    <font>
      <sz val="7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vertAlign val="subscript"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u/>
      <sz val="10"/>
      <name val="Arial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9"/>
      <color rgb="FFFF0000"/>
      <name val="Trebuchet MS"/>
      <family val="2"/>
    </font>
    <font>
      <b/>
      <sz val="10"/>
      <color rgb="FFFF0000"/>
      <name val="Arial"/>
      <family val="2"/>
    </font>
    <font>
      <b/>
      <sz val="12"/>
      <color rgb="FFFF0000"/>
      <name val="Trebuchet MS"/>
      <family val="2"/>
    </font>
    <font>
      <sz val="10"/>
      <color rgb="FFFF0000"/>
      <name val="Trebuchet MS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i/>
      <sz val="12"/>
      <color rgb="FFFF0000"/>
      <name val="Trebuchet MS"/>
      <family val="2"/>
    </font>
    <font>
      <sz val="12"/>
      <name val="Arial"/>
      <family val="2"/>
    </font>
    <font>
      <i/>
      <sz val="9"/>
      <name val="Trebuchet MS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color rgb="FFFF0000"/>
      <name val="Trebuchet MS"/>
      <family val="2"/>
    </font>
    <font>
      <b/>
      <sz val="8"/>
      <color rgb="FFFF0000"/>
      <name val="Arial"/>
      <family val="2"/>
    </font>
    <font>
      <b/>
      <sz val="10"/>
      <color rgb="FFFF0000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44"/>
      </patternFill>
    </fill>
    <fill>
      <patternFill patternType="solid">
        <fgColor indexed="26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42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9"/>
      </bottom>
      <diagonal/>
    </border>
    <border>
      <left style="medium">
        <color indexed="64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medium">
        <color indexed="64"/>
      </right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medium">
        <color indexed="64"/>
      </bottom>
      <diagonal/>
    </border>
    <border>
      <left/>
      <right style="medium">
        <color indexed="64"/>
      </right>
      <top style="thick">
        <color indexed="9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ill="0" applyAlignment="0" applyProtection="0"/>
    <xf numFmtId="44" fontId="2" fillId="0" borderId="0" applyFont="0" applyFill="0" applyBorder="0" applyAlignment="0" applyProtection="0"/>
    <xf numFmtId="168" fontId="2" fillId="0" borderId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Alignment="0" applyProtection="0"/>
  </cellStyleXfs>
  <cellXfs count="450">
    <xf numFmtId="0" fontId="0" fillId="0" borderId="0" xfId="0"/>
    <xf numFmtId="0" fontId="2" fillId="0" borderId="0" xfId="0" applyFont="1"/>
    <xf numFmtId="164" fontId="6" fillId="0" borderId="0" xfId="2" applyFont="1" applyAlignment="1">
      <alignment vertical="top"/>
    </xf>
    <xf numFmtId="0" fontId="3" fillId="0" borderId="0" xfId="0" applyFont="1" applyAlignment="1"/>
    <xf numFmtId="0" fontId="1" fillId="0" borderId="0" xfId="0" applyFont="1"/>
    <xf numFmtId="0" fontId="8" fillId="0" borderId="0" xfId="0" applyFont="1"/>
    <xf numFmtId="0" fontId="8" fillId="0" borderId="0" xfId="0" applyFont="1" applyBorder="1" applyAlignment="1"/>
    <xf numFmtId="0" fontId="8" fillId="0" borderId="5" xfId="0" applyFont="1" applyBorder="1"/>
    <xf numFmtId="0" fontId="8" fillId="0" borderId="14" xfId="0" applyFont="1" applyBorder="1"/>
    <xf numFmtId="0" fontId="8" fillId="0" borderId="0" xfId="0" applyFont="1" applyBorder="1"/>
    <xf numFmtId="0" fontId="11" fillId="0" borderId="4" xfId="0" applyFont="1" applyBorder="1"/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/>
    <xf numFmtId="0" fontId="11" fillId="0" borderId="1" xfId="0" applyFont="1" applyBorder="1"/>
    <xf numFmtId="0" fontId="8" fillId="0" borderId="0" xfId="0" applyFont="1" applyAlignment="1">
      <alignment vertical="center"/>
    </xf>
    <xf numFmtId="0" fontId="11" fillId="0" borderId="6" xfId="0" applyFont="1" applyBorder="1"/>
    <xf numFmtId="0" fontId="8" fillId="0" borderId="4" xfId="0" applyFont="1" applyBorder="1"/>
    <xf numFmtId="0" fontId="10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5" xfId="0" applyFont="1" applyBorder="1" applyAlignment="1"/>
    <xf numFmtId="0" fontId="2" fillId="0" borderId="0" xfId="6" applyFont="1" applyBorder="1" applyProtection="1"/>
    <xf numFmtId="169" fontId="2" fillId="0" borderId="0" xfId="5" applyNumberFormat="1" applyFont="1" applyFill="1" applyBorder="1" applyAlignment="1" applyProtection="1"/>
    <xf numFmtId="9" fontId="2" fillId="0" borderId="0" xfId="6" applyNumberFormat="1" applyFont="1" applyBorder="1" applyProtection="1"/>
    <xf numFmtId="170" fontId="2" fillId="0" borderId="0" xfId="6" applyNumberFormat="1" applyFont="1" applyBorder="1" applyProtection="1"/>
    <xf numFmtId="0" fontId="2" fillId="0" borderId="0" xfId="6" applyFont="1" applyBorder="1" applyAlignment="1" applyProtection="1">
      <alignment horizontal="center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Protection="1"/>
    <xf numFmtId="9" fontId="2" fillId="0" borderId="0" xfId="6" applyNumberFormat="1" applyFont="1" applyFill="1" applyBorder="1" applyProtection="1"/>
    <xf numFmtId="170" fontId="2" fillId="0" borderId="0" xfId="6" applyNumberFormat="1" applyFont="1" applyFill="1" applyBorder="1" applyProtection="1"/>
    <xf numFmtId="0" fontId="2" fillId="0" borderId="0" xfId="6"/>
    <xf numFmtId="170" fontId="2" fillId="0" borderId="0" xfId="6" applyNumberFormat="1" applyFont="1" applyBorder="1" applyAlignment="1" applyProtection="1"/>
    <xf numFmtId="0" fontId="2" fillId="0" borderId="0" xfId="6" applyBorder="1"/>
    <xf numFmtId="4" fontId="17" fillId="0" borderId="0" xfId="6" applyNumberFormat="1" applyFont="1" applyFill="1" applyBorder="1" applyAlignment="1" applyProtection="1">
      <alignment vertical="center"/>
    </xf>
    <xf numFmtId="0" fontId="2" fillId="0" borderId="0" xfId="6" applyFont="1" applyBorder="1" applyAlignment="1" applyProtection="1">
      <alignment wrapText="1"/>
    </xf>
    <xf numFmtId="0" fontId="2" fillId="0" borderId="0" xfId="6" applyAlignment="1">
      <alignment wrapText="1"/>
    </xf>
    <xf numFmtId="0" fontId="2" fillId="0" borderId="0" xfId="6" applyFont="1" applyFill="1" applyBorder="1" applyAlignment="1" applyProtection="1">
      <alignment horizontal="center" wrapText="1"/>
    </xf>
    <xf numFmtId="0" fontId="2" fillId="0" borderId="0" xfId="6" applyFont="1" applyBorder="1" applyAlignment="1" applyProtection="1">
      <alignment horizontal="center" wrapText="1"/>
    </xf>
    <xf numFmtId="0" fontId="1" fillId="2" borderId="24" xfId="6" applyFont="1" applyFill="1" applyBorder="1" applyAlignment="1" applyProtection="1">
      <alignment horizontal="center" vertical="center" wrapText="1"/>
    </xf>
    <xf numFmtId="4" fontId="1" fillId="2" borderId="24" xfId="6" applyNumberFormat="1" applyFont="1" applyFill="1" applyBorder="1" applyAlignment="1" applyProtection="1">
      <alignment horizontal="center" vertical="center" wrapText="1"/>
    </xf>
    <xf numFmtId="9" fontId="1" fillId="2" borderId="24" xfId="6" applyNumberFormat="1" applyFont="1" applyFill="1" applyBorder="1" applyAlignment="1" applyProtection="1">
      <alignment horizontal="center" vertical="center" wrapText="1"/>
    </xf>
    <xf numFmtId="0" fontId="1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5" xfId="6" applyFont="1" applyBorder="1" applyProtection="1"/>
    <xf numFmtId="169" fontId="2" fillId="0" borderId="25" xfId="5" applyNumberFormat="1" applyFont="1" applyFill="1" applyBorder="1" applyAlignment="1" applyProtection="1"/>
    <xf numFmtId="9" fontId="2" fillId="0" borderId="25" xfId="6" applyNumberFormat="1" applyFont="1" applyBorder="1" applyProtection="1"/>
    <xf numFmtId="170" fontId="2" fillId="0" borderId="25" xfId="6" applyNumberFormat="1" applyFont="1" applyBorder="1" applyProtection="1"/>
    <xf numFmtId="0" fontId="2" fillId="0" borderId="25" xfId="6" applyFont="1" applyBorder="1" applyAlignment="1" applyProtection="1">
      <alignment horizontal="center"/>
    </xf>
    <xf numFmtId="0" fontId="2" fillId="3" borderId="25" xfId="6" applyFont="1" applyFill="1" applyBorder="1" applyAlignment="1" applyProtection="1">
      <alignment horizontal="center"/>
    </xf>
    <xf numFmtId="175" fontId="1" fillId="2" borderId="26" xfId="5" applyNumberFormat="1" applyFont="1" applyFill="1" applyBorder="1" applyAlignment="1" applyProtection="1">
      <alignment horizontal="right" vertical="center" wrapText="1"/>
    </xf>
    <xf numFmtId="176" fontId="2" fillId="0" borderId="0" xfId="6" applyNumberFormat="1" applyFont="1" applyBorder="1" applyAlignment="1" applyProtection="1">
      <alignment horizontal="center" vertical="center" wrapText="1"/>
    </xf>
    <xf numFmtId="176" fontId="2" fillId="0" borderId="0" xfId="6" applyNumberFormat="1" applyFont="1" applyBorder="1" applyAlignment="1" applyProtection="1">
      <alignment horizontal="right" vertical="center" wrapText="1"/>
    </xf>
    <xf numFmtId="2" fontId="19" fillId="6" borderId="24" xfId="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6" applyNumberFormat="1" applyFont="1" applyFill="1" applyBorder="1" applyAlignment="1" applyProtection="1">
      <alignment horizontal="center" vertical="center" wrapText="1"/>
      <protection locked="0"/>
    </xf>
    <xf numFmtId="17" fontId="19" fillId="8" borderId="24" xfId="6" applyNumberFormat="1" applyFont="1" applyFill="1" applyBorder="1" applyAlignment="1" applyProtection="1">
      <alignment horizontal="center" vertical="center" wrapText="1"/>
      <protection locked="0"/>
    </xf>
    <xf numFmtId="17" fontId="19" fillId="9" borderId="24" xfId="6" applyNumberFormat="1" applyFont="1" applyFill="1" applyBorder="1" applyAlignment="1" applyProtection="1">
      <alignment horizontal="center" vertical="center" wrapText="1"/>
      <protection locked="0"/>
    </xf>
    <xf numFmtId="167" fontId="18" fillId="4" borderId="24" xfId="6" applyNumberFormat="1" applyFont="1" applyFill="1" applyBorder="1" applyAlignment="1" applyProtection="1">
      <alignment horizontal="center" vertical="center" wrapText="1"/>
      <protection locked="0"/>
    </xf>
    <xf numFmtId="0" fontId="2" fillId="7" borderId="24" xfId="6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6" fillId="0" borderId="10" xfId="2" applyFont="1" applyBorder="1" applyAlignment="1">
      <alignment vertical="top"/>
    </xf>
    <xf numFmtId="0" fontId="10" fillId="0" borderId="4" xfId="0" applyFont="1" applyBorder="1" applyAlignment="1">
      <alignment horizontal="center"/>
    </xf>
    <xf numFmtId="0" fontId="2" fillId="0" borderId="4" xfId="6" applyBorder="1"/>
    <xf numFmtId="0" fontId="2" fillId="0" borderId="5" xfId="6" applyBorder="1"/>
    <xf numFmtId="0" fontId="21" fillId="0" borderId="4" xfId="6" applyFont="1" applyBorder="1"/>
    <xf numFmtId="0" fontId="21" fillId="0" borderId="0" xfId="6" applyFont="1" applyBorder="1"/>
    <xf numFmtId="0" fontId="1" fillId="5" borderId="3" xfId="6" applyFont="1" applyFill="1" applyBorder="1" applyAlignment="1">
      <alignment horizontal="center" vertical="center" wrapText="1"/>
    </xf>
    <xf numFmtId="0" fontId="1" fillId="5" borderId="32" xfId="6" applyFont="1" applyFill="1" applyBorder="1" applyAlignment="1">
      <alignment horizontal="center" vertical="center" wrapText="1"/>
    </xf>
    <xf numFmtId="0" fontId="1" fillId="5" borderId="33" xfId="6" applyFont="1" applyFill="1" applyBorder="1" applyAlignment="1">
      <alignment horizontal="center" vertical="center" wrapText="1"/>
    </xf>
    <xf numFmtId="0" fontId="1" fillId="5" borderId="23" xfId="6" applyFont="1" applyFill="1" applyBorder="1" applyAlignment="1">
      <alignment horizontal="center" vertical="center" wrapText="1"/>
    </xf>
    <xf numFmtId="0" fontId="1" fillId="0" borderId="4" xfId="6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44" fontId="0" fillId="0" borderId="34" xfId="4" applyFont="1" applyBorder="1"/>
    <xf numFmtId="44" fontId="0" fillId="0" borderId="35" xfId="4" applyFont="1" applyBorder="1"/>
    <xf numFmtId="44" fontId="0" fillId="0" borderId="36" xfId="4" applyFont="1" applyBorder="1"/>
    <xf numFmtId="44" fontId="2" fillId="0" borderId="37" xfId="4" applyFont="1" applyBorder="1"/>
    <xf numFmtId="0" fontId="1" fillId="0" borderId="21" xfId="6" applyFont="1" applyBorder="1" applyAlignment="1"/>
    <xf numFmtId="44" fontId="1" fillId="0" borderId="31" xfId="6" applyNumberFormat="1" applyFont="1" applyBorder="1" applyAlignment="1"/>
    <xf numFmtId="44" fontId="1" fillId="0" borderId="33" xfId="4" applyFont="1" applyBorder="1"/>
    <xf numFmtId="44" fontId="1" fillId="0" borderId="3" xfId="4" applyFont="1" applyBorder="1"/>
    <xf numFmtId="44" fontId="0" fillId="0" borderId="0" xfId="4" applyFont="1" applyBorder="1"/>
    <xf numFmtId="44" fontId="0" fillId="0" borderId="5" xfId="4" applyFont="1" applyBorder="1"/>
    <xf numFmtId="0" fontId="21" fillId="0" borderId="3" xfId="6" applyFont="1" applyBorder="1" applyAlignment="1">
      <alignment vertical="center" wrapText="1"/>
    </xf>
    <xf numFmtId="44" fontId="1" fillId="0" borderId="32" xfId="6" applyNumberFormat="1" applyFont="1" applyBorder="1" applyAlignment="1">
      <alignment horizontal="center" vertical="center" wrapText="1"/>
    </xf>
    <xf numFmtId="44" fontId="30" fillId="6" borderId="15" xfId="4" applyFont="1" applyFill="1" applyBorder="1"/>
    <xf numFmtId="44" fontId="30" fillId="6" borderId="38" xfId="4" applyFont="1" applyFill="1" applyBorder="1"/>
    <xf numFmtId="0" fontId="2" fillId="6" borderId="39" xfId="6" applyFill="1" applyBorder="1"/>
    <xf numFmtId="44" fontId="30" fillId="6" borderId="35" xfId="4" applyFont="1" applyFill="1" applyBorder="1"/>
    <xf numFmtId="44" fontId="30" fillId="6" borderId="39" xfId="4" applyFont="1" applyFill="1" applyBorder="1"/>
    <xf numFmtId="44" fontId="30" fillId="6" borderId="34" xfId="4" applyFont="1" applyFill="1" applyBorder="1"/>
    <xf numFmtId="44" fontId="30" fillId="6" borderId="36" xfId="4" applyFont="1" applyFill="1" applyBorder="1"/>
    <xf numFmtId="0" fontId="2" fillId="6" borderId="35" xfId="6" applyFill="1" applyBorder="1"/>
    <xf numFmtId="44" fontId="2" fillId="6" borderId="38" xfId="4" applyFont="1" applyFill="1" applyBorder="1"/>
    <xf numFmtId="0" fontId="11" fillId="6" borderId="6" xfId="0" applyFont="1" applyFill="1" applyBorder="1"/>
    <xf numFmtId="0" fontId="11" fillId="6" borderId="4" xfId="0" applyFont="1" applyFill="1" applyBorder="1"/>
    <xf numFmtId="0" fontId="11" fillId="6" borderId="4" xfId="0" applyFont="1" applyFill="1" applyBorder="1" applyAlignment="1"/>
    <xf numFmtId="0" fontId="12" fillId="0" borderId="6" xfId="0" applyFont="1" applyBorder="1"/>
    <xf numFmtId="0" fontId="11" fillId="0" borderId="39" xfId="0" applyFont="1" applyBorder="1" applyAlignment="1">
      <alignment vertical="top"/>
    </xf>
    <xf numFmtId="168" fontId="1" fillId="0" borderId="5" xfId="6" applyNumberFormat="1" applyFont="1" applyFill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center"/>
    </xf>
    <xf numFmtId="0" fontId="2" fillId="0" borderId="5" xfId="6" applyFont="1" applyBorder="1" applyAlignment="1" applyProtection="1">
      <alignment horizontal="center" wrapText="1"/>
    </xf>
    <xf numFmtId="0" fontId="1" fillId="2" borderId="41" xfId="6" applyFont="1" applyFill="1" applyBorder="1" applyAlignment="1" applyProtection="1">
      <alignment horizontal="center" vertical="center" wrapText="1"/>
    </xf>
    <xf numFmtId="0" fontId="1" fillId="2" borderId="42" xfId="6" applyFont="1" applyFill="1" applyBorder="1" applyAlignment="1" applyProtection="1">
      <alignment horizontal="center" vertical="center" wrapText="1"/>
    </xf>
    <xf numFmtId="0" fontId="18" fillId="11" borderId="41" xfId="6" applyFont="1" applyFill="1" applyBorder="1" applyAlignment="1" applyProtection="1">
      <alignment horizontal="center" vertical="center" wrapText="1"/>
      <protection locked="0"/>
    </xf>
    <xf numFmtId="174" fontId="2" fillId="7" borderId="42" xfId="6" applyNumberFormat="1" applyFont="1" applyFill="1" applyBorder="1" applyAlignment="1" applyProtection="1">
      <alignment horizontal="right" vertical="center" wrapText="1"/>
    </xf>
    <xf numFmtId="0" fontId="1" fillId="0" borderId="4" xfId="6" applyFont="1" applyBorder="1" applyAlignment="1" applyProtection="1">
      <alignment horizontal="left" vertical="center"/>
    </xf>
    <xf numFmtId="172" fontId="1" fillId="2" borderId="40" xfId="5" applyNumberFormat="1" applyFont="1" applyFill="1" applyBorder="1" applyAlignment="1" applyProtection="1">
      <alignment horizontal="right" vertical="center" wrapText="1"/>
    </xf>
    <xf numFmtId="0" fontId="1" fillId="0" borderId="9" xfId="6" applyFont="1" applyFill="1" applyBorder="1" applyAlignment="1" applyProtection="1">
      <alignment horizontal="center" vertical="center" wrapText="1"/>
    </xf>
    <xf numFmtId="4" fontId="1" fillId="2" borderId="43" xfId="6" applyNumberFormat="1" applyFont="1" applyFill="1" applyBorder="1" applyAlignment="1" applyProtection="1">
      <alignment horizontal="center" vertical="center" wrapText="1"/>
    </xf>
    <xf numFmtId="9" fontId="1" fillId="0" borderId="10" xfId="6" applyNumberFormat="1" applyFont="1" applyFill="1" applyBorder="1" applyAlignment="1" applyProtection="1">
      <alignment horizontal="center" vertical="center" wrapText="1"/>
    </xf>
    <xf numFmtId="0" fontId="1" fillId="0" borderId="10" xfId="6" applyFont="1" applyFill="1" applyBorder="1" applyAlignment="1" applyProtection="1">
      <alignment horizontal="center" vertical="center" wrapText="1"/>
    </xf>
    <xf numFmtId="4" fontId="1" fillId="2" borderId="44" xfId="6" applyNumberFormat="1" applyFont="1" applyFill="1" applyBorder="1" applyAlignment="1" applyProtection="1">
      <alignment horizontal="center" vertical="center" wrapText="1"/>
    </xf>
    <xf numFmtId="0" fontId="33" fillId="7" borderId="28" xfId="6" applyFont="1" applyFill="1" applyBorder="1" applyAlignment="1" applyProtection="1">
      <alignment horizontal="center" vertical="center"/>
    </xf>
    <xf numFmtId="167" fontId="33" fillId="7" borderId="28" xfId="6" applyNumberFormat="1" applyFont="1" applyFill="1" applyBorder="1" applyAlignment="1" applyProtection="1">
      <alignment horizontal="center" vertical="center"/>
    </xf>
    <xf numFmtId="177" fontId="33" fillId="7" borderId="28" xfId="6" applyNumberFormat="1" applyFont="1" applyFill="1" applyBorder="1" applyAlignment="1" applyProtection="1">
      <alignment horizontal="center" vertical="center"/>
    </xf>
    <xf numFmtId="173" fontId="2" fillId="7" borderId="24" xfId="6" applyNumberFormat="1" applyFont="1" applyFill="1" applyBorder="1" applyAlignment="1">
      <alignment horizontal="center" vertical="center"/>
    </xf>
    <xf numFmtId="0" fontId="1" fillId="5" borderId="22" xfId="6" applyFont="1" applyFill="1" applyBorder="1" applyAlignment="1">
      <alignment horizontal="center" vertical="center" wrapText="1"/>
    </xf>
    <xf numFmtId="0" fontId="1" fillId="5" borderId="10" xfId="6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top"/>
    </xf>
    <xf numFmtId="0" fontId="32" fillId="1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8" fillId="0" borderId="54" xfId="0" applyFont="1" applyBorder="1" applyAlignment="1">
      <alignment vertical="center" wrapText="1"/>
    </xf>
    <xf numFmtId="0" fontId="37" fillId="0" borderId="0" xfId="0" applyFont="1" applyBorder="1"/>
    <xf numFmtId="179" fontId="37" fillId="0" borderId="0" xfId="0" applyNumberFormat="1" applyFont="1" applyBorder="1"/>
    <xf numFmtId="0" fontId="37" fillId="0" borderId="5" xfId="0" applyFont="1" applyBorder="1"/>
    <xf numFmtId="0" fontId="36" fillId="0" borderId="0" xfId="0" applyFont="1" applyBorder="1" applyAlignment="1">
      <alignment vertical="center"/>
    </xf>
    <xf numFmtId="179" fontId="38" fillId="13" borderId="37" xfId="0" applyNumberFormat="1" applyFont="1" applyFill="1" applyBorder="1"/>
    <xf numFmtId="0" fontId="36" fillId="0" borderId="0" xfId="0" applyFont="1" applyBorder="1" applyAlignment="1">
      <alignment horizontal="right" vertical="center"/>
    </xf>
    <xf numFmtId="179" fontId="38" fillId="14" borderId="5" xfId="0" applyNumberFormat="1" applyFont="1" applyFill="1" applyBorder="1"/>
    <xf numFmtId="44" fontId="38" fillId="0" borderId="37" xfId="2" applyNumberFormat="1" applyFont="1" applyBorder="1" applyAlignment="1"/>
    <xf numFmtId="179" fontId="36" fillId="13" borderId="55" xfId="0" applyNumberFormat="1" applyFont="1" applyFill="1" applyBorder="1"/>
    <xf numFmtId="0" fontId="37" fillId="0" borderId="0" xfId="0" applyFont="1" applyBorder="1" applyAlignment="1">
      <alignment horizontal="left"/>
    </xf>
    <xf numFmtId="44" fontId="38" fillId="0" borderId="5" xfId="2" applyNumberFormat="1" applyFont="1" applyBorder="1" applyAlignment="1"/>
    <xf numFmtId="0" fontId="39" fillId="0" borderId="0" xfId="0" applyFont="1" applyBorder="1" applyAlignment="1">
      <alignment horizontal="right"/>
    </xf>
    <xf numFmtId="1" fontId="38" fillId="0" borderId="0" xfId="8" applyNumberFormat="1" applyFont="1" applyBorder="1"/>
    <xf numFmtId="0" fontId="39" fillId="0" borderId="0" xfId="0" applyFont="1" applyBorder="1"/>
    <xf numFmtId="10" fontId="33" fillId="0" borderId="0" xfId="0" applyNumberFormat="1" applyFont="1" applyBorder="1" applyAlignment="1">
      <alignment horizontal="center"/>
    </xf>
    <xf numFmtId="0" fontId="38" fillId="0" borderId="5" xfId="0" applyFont="1" applyBorder="1"/>
    <xf numFmtId="0" fontId="38" fillId="0" borderId="0" xfId="0" applyFont="1" applyBorder="1" applyAlignment="1">
      <alignment horizontal="right"/>
    </xf>
    <xf numFmtId="179" fontId="38" fillId="0" borderId="0" xfId="0" applyNumberFormat="1" applyFont="1" applyBorder="1"/>
    <xf numFmtId="0" fontId="36" fillId="0" borderId="0" xfId="0" applyFont="1" applyBorder="1" applyAlignment="1">
      <alignment horizontal="right"/>
    </xf>
    <xf numFmtId="0" fontId="38" fillId="0" borderId="0" xfId="0" applyFont="1" applyBorder="1"/>
    <xf numFmtId="179" fontId="38" fillId="0" borderId="5" xfId="0" applyNumberFormat="1" applyFont="1" applyBorder="1"/>
    <xf numFmtId="10" fontId="36" fillId="0" borderId="5" xfId="0" applyNumberFormat="1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1" fillId="0" borderId="0" xfId="0" applyFont="1" applyBorder="1" applyAlignment="1">
      <alignment horizontal="center"/>
    </xf>
    <xf numFmtId="0" fontId="1" fillId="0" borderId="0" xfId="6" applyFont="1" applyBorder="1" applyProtection="1"/>
    <xf numFmtId="0" fontId="21" fillId="0" borderId="0" xfId="6" applyFont="1" applyBorder="1" applyProtection="1"/>
    <xf numFmtId="0" fontId="2" fillId="0" borderId="9" xfId="0" applyFont="1" applyBorder="1"/>
    <xf numFmtId="0" fontId="12" fillId="0" borderId="7" xfId="0" applyFont="1" applyBorder="1" applyAlignment="1">
      <alignment horizontal="center"/>
    </xf>
    <xf numFmtId="0" fontId="11" fillId="6" borderId="7" xfId="0" applyFont="1" applyFill="1" applyBorder="1"/>
    <xf numFmtId="0" fontId="11" fillId="6" borderId="0" xfId="0" applyFont="1" applyFill="1" applyBorder="1"/>
    <xf numFmtId="0" fontId="11" fillId="6" borderId="0" xfId="0" applyFont="1" applyFill="1" applyBorder="1" applyAlignment="1"/>
    <xf numFmtId="164" fontId="6" fillId="0" borderId="9" xfId="2" applyFont="1" applyBorder="1" applyAlignment="1">
      <alignment vertical="top"/>
    </xf>
    <xf numFmtId="164" fontId="6" fillId="0" borderId="11" xfId="2" applyFont="1" applyBorder="1" applyAlignment="1">
      <alignment vertical="top"/>
    </xf>
    <xf numFmtId="0" fontId="2" fillId="0" borderId="10" xfId="0" applyFont="1" applyBorder="1"/>
    <xf numFmtId="179" fontId="38" fillId="13" borderId="55" xfId="0" applyNumberFormat="1" applyFont="1" applyFill="1" applyBorder="1"/>
    <xf numFmtId="0" fontId="8" fillId="0" borderId="65" xfId="0" applyFont="1" applyBorder="1" applyAlignment="1"/>
    <xf numFmtId="0" fontId="8" fillId="0" borderId="66" xfId="0" applyFont="1" applyBorder="1" applyAlignment="1"/>
    <xf numFmtId="0" fontId="12" fillId="0" borderId="8" xfId="0" applyFont="1" applyBorder="1" applyAlignment="1">
      <alignment horizontal="center"/>
    </xf>
    <xf numFmtId="0" fontId="11" fillId="10" borderId="8" xfId="0" applyFont="1" applyFill="1" applyBorder="1" applyAlignment="1">
      <alignment horizontal="center"/>
    </xf>
    <xf numFmtId="0" fontId="32" fillId="0" borderId="4" xfId="0" applyFont="1" applyFill="1" applyBorder="1" applyAlignment="1">
      <alignment horizontal="left"/>
    </xf>
    <xf numFmtId="0" fontId="12" fillId="0" borderId="64" xfId="0" applyFont="1" applyBorder="1"/>
    <xf numFmtId="0" fontId="12" fillId="0" borderId="8" xfId="0" applyFont="1" applyBorder="1"/>
    <xf numFmtId="0" fontId="32" fillId="0" borderId="5" xfId="0" applyFont="1" applyFill="1" applyBorder="1" applyAlignment="1">
      <alignment horizontal="left"/>
    </xf>
    <xf numFmtId="0" fontId="11" fillId="15" borderId="0" xfId="0" applyFont="1" applyFill="1" applyBorder="1" applyAlignment="1">
      <alignment horizontal="center" vertical="center"/>
    </xf>
    <xf numFmtId="0" fontId="11" fillId="15" borderId="5" xfId="0" applyFont="1" applyFill="1" applyBorder="1" applyAlignment="1">
      <alignment horizontal="center" vertical="center"/>
    </xf>
    <xf numFmtId="0" fontId="3" fillId="0" borderId="30" xfId="0" applyFont="1" applyBorder="1" applyAlignment="1"/>
    <xf numFmtId="0" fontId="3" fillId="0" borderId="33" xfId="0" applyFont="1" applyBorder="1" applyAlignment="1"/>
    <xf numFmtId="0" fontId="22" fillId="0" borderId="31" xfId="0" applyFont="1" applyBorder="1" applyAlignment="1">
      <alignment horizontal="center" vertical="center" wrapText="1"/>
    </xf>
    <xf numFmtId="0" fontId="26" fillId="0" borderId="33" xfId="6" applyFont="1" applyBorder="1" applyAlignment="1">
      <alignment vertical="center"/>
    </xf>
    <xf numFmtId="0" fontId="26" fillId="0" borderId="49" xfId="6" applyFont="1" applyBorder="1" applyAlignment="1">
      <alignment vertical="center"/>
    </xf>
    <xf numFmtId="0" fontId="26" fillId="0" borderId="10" xfId="6" applyFont="1" applyBorder="1" applyAlignment="1">
      <alignment vertical="center"/>
    </xf>
    <xf numFmtId="0" fontId="26" fillId="0" borderId="11" xfId="6" applyFont="1" applyBorder="1" applyAlignment="1">
      <alignment vertical="center"/>
    </xf>
    <xf numFmtId="0" fontId="1" fillId="10" borderId="65" xfId="0" applyFont="1" applyFill="1" applyBorder="1" applyAlignment="1">
      <alignment horizontal="left" vertical="center"/>
    </xf>
    <xf numFmtId="177" fontId="1" fillId="10" borderId="67" xfId="0" applyNumberFormat="1" applyFont="1" applyFill="1" applyBorder="1" applyAlignment="1">
      <alignment horizontal="left" vertical="center"/>
    </xf>
    <xf numFmtId="0" fontId="32" fillId="0" borderId="18" xfId="0" applyFont="1" applyFill="1" applyBorder="1" applyAlignment="1">
      <alignment horizontal="left"/>
    </xf>
    <xf numFmtId="44" fontId="1" fillId="16" borderId="32" xfId="4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top"/>
    </xf>
    <xf numFmtId="0" fontId="46" fillId="0" borderId="4" xfId="0" applyFont="1" applyFill="1" applyBorder="1" applyAlignment="1">
      <alignment horizontal="left"/>
    </xf>
    <xf numFmtId="0" fontId="46" fillId="0" borderId="17" xfId="0" applyFont="1" applyFill="1" applyBorder="1" applyAlignment="1">
      <alignment horizontal="left"/>
    </xf>
    <xf numFmtId="0" fontId="35" fillId="0" borderId="4" xfId="0" applyFont="1" applyBorder="1"/>
    <xf numFmtId="49" fontId="35" fillId="0" borderId="12" xfId="0" applyNumberFormat="1" applyFont="1" applyFill="1" applyBorder="1" applyAlignment="1">
      <alignment horizontal="left" vertical="top"/>
    </xf>
    <xf numFmtId="0" fontId="2" fillId="0" borderId="11" xfId="0" applyFont="1" applyBorder="1"/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8" fontId="36" fillId="0" borderId="0" xfId="0" applyNumberFormat="1" applyFont="1" applyBorder="1" applyAlignment="1">
      <alignment horizontal="center"/>
    </xf>
    <xf numFmtId="0" fontId="0" fillId="0" borderId="0" xfId="0" applyBorder="1"/>
    <xf numFmtId="0" fontId="1" fillId="0" borderId="6" xfId="0" applyFont="1" applyBorder="1" applyAlignment="1">
      <alignment horizontal="center" vertical="center"/>
    </xf>
    <xf numFmtId="0" fontId="11" fillId="15" borderId="4" xfId="0" applyFont="1" applyFill="1" applyBorder="1" applyAlignment="1">
      <alignment horizontal="left" vertical="center"/>
    </xf>
    <xf numFmtId="44" fontId="2" fillId="0" borderId="0" xfId="0" applyNumberFormat="1" applyFont="1"/>
    <xf numFmtId="0" fontId="33" fillId="2" borderId="24" xfId="6" applyFont="1" applyFill="1" applyBorder="1" applyAlignment="1" applyProtection="1">
      <alignment horizontal="center" vertical="center" wrapText="1"/>
    </xf>
    <xf numFmtId="44" fontId="2" fillId="10" borderId="71" xfId="2" applyNumberFormat="1" applyFont="1" applyFill="1" applyBorder="1" applyAlignment="1">
      <alignment horizontal="center" vertical="center"/>
    </xf>
    <xf numFmtId="44" fontId="2" fillId="10" borderId="72" xfId="2" applyNumberFormat="1" applyFont="1" applyFill="1" applyBorder="1" applyAlignment="1">
      <alignment horizontal="center" vertical="center"/>
    </xf>
    <xf numFmtId="44" fontId="2" fillId="10" borderId="50" xfId="2" applyNumberFormat="1" applyFont="1" applyFill="1" applyBorder="1" applyAlignment="1">
      <alignment horizontal="center" vertical="center"/>
    </xf>
    <xf numFmtId="44" fontId="2" fillId="10" borderId="61" xfId="2" applyNumberFormat="1" applyFont="1" applyFill="1" applyBorder="1" applyAlignment="1">
      <alignment horizontal="center" vertical="center"/>
    </xf>
    <xf numFmtId="44" fontId="2" fillId="10" borderId="63" xfId="2" applyNumberFormat="1" applyFont="1" applyFill="1" applyBorder="1" applyAlignment="1">
      <alignment horizontal="center" vertical="center"/>
    </xf>
    <xf numFmtId="44" fontId="2" fillId="10" borderId="57" xfId="2" applyNumberFormat="1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4" fontId="12" fillId="6" borderId="81" xfId="2" applyNumberFormat="1" applyFont="1" applyFill="1" applyBorder="1" applyAlignment="1">
      <alignment horizontal="center" vertical="center"/>
    </xf>
    <xf numFmtId="44" fontId="12" fillId="6" borderId="62" xfId="2" applyNumberFormat="1" applyFont="1" applyFill="1" applyBorder="1" applyAlignment="1">
      <alignment horizontal="center" vertical="center"/>
    </xf>
    <xf numFmtId="0" fontId="11" fillId="0" borderId="93" xfId="0" applyFont="1" applyBorder="1" applyAlignment="1">
      <alignment horizontal="right"/>
    </xf>
    <xf numFmtId="0" fontId="11" fillId="0" borderId="82" xfId="0" applyFont="1" applyBorder="1" applyAlignment="1">
      <alignment horizontal="right"/>
    </xf>
    <xf numFmtId="0" fontId="11" fillId="0" borderId="62" xfId="0" applyFont="1" applyBorder="1" applyAlignment="1">
      <alignment horizontal="right"/>
    </xf>
    <xf numFmtId="0" fontId="11" fillId="0" borderId="95" xfId="0" applyFont="1" applyBorder="1" applyAlignment="1">
      <alignment horizontal="right"/>
    </xf>
    <xf numFmtId="0" fontId="11" fillId="0" borderId="96" xfId="0" applyFont="1" applyBorder="1" applyAlignment="1">
      <alignment horizontal="right"/>
    </xf>
    <xf numFmtId="0" fontId="11" fillId="0" borderId="68" xfId="0" applyFont="1" applyBorder="1" applyAlignment="1">
      <alignment horizontal="right"/>
    </xf>
    <xf numFmtId="44" fontId="12" fillId="0" borderId="71" xfId="2" applyNumberFormat="1" applyFont="1" applyFill="1" applyBorder="1" applyAlignment="1">
      <alignment horizontal="center" vertical="center"/>
    </xf>
    <xf numFmtId="44" fontId="12" fillId="0" borderId="68" xfId="2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44" fontId="2" fillId="10" borderId="47" xfId="2" applyNumberFormat="1" applyFont="1" applyFill="1" applyBorder="1" applyAlignment="1">
      <alignment horizontal="center" vertical="center"/>
    </xf>
    <xf numFmtId="44" fontId="2" fillId="10" borderId="11" xfId="2" applyNumberFormat="1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67" fontId="46" fillId="0" borderId="79" xfId="2" applyNumberFormat="1" applyFont="1" applyBorder="1" applyAlignment="1">
      <alignment horizontal="center"/>
    </xf>
    <xf numFmtId="167" fontId="46" fillId="0" borderId="52" xfId="2" applyNumberFormat="1" applyFont="1" applyBorder="1" applyAlignment="1">
      <alignment horizontal="center"/>
    </xf>
    <xf numFmtId="167" fontId="46" fillId="0" borderId="51" xfId="2" applyNumberFormat="1" applyFont="1" applyBorder="1" applyAlignment="1">
      <alignment horizontal="center"/>
    </xf>
    <xf numFmtId="167" fontId="12" fillId="6" borderId="50" xfId="2" applyNumberFormat="1" applyFont="1" applyFill="1" applyBorder="1" applyAlignment="1">
      <alignment horizontal="center"/>
    </xf>
    <xf numFmtId="167" fontId="12" fillId="6" borderId="80" xfId="2" applyNumberFormat="1" applyFont="1" applyFill="1" applyBorder="1" applyAlignment="1">
      <alignment horizontal="center"/>
    </xf>
    <xf numFmtId="167" fontId="12" fillId="6" borderId="16" xfId="2" applyNumberFormat="1" applyFont="1" applyFill="1" applyBorder="1" applyAlignment="1">
      <alignment horizontal="center"/>
    </xf>
    <xf numFmtId="167" fontId="12" fillId="6" borderId="63" xfId="2" applyNumberFormat="1" applyFont="1" applyFill="1" applyBorder="1" applyAlignment="1">
      <alignment horizontal="center"/>
    </xf>
    <xf numFmtId="167" fontId="12" fillId="6" borderId="94" xfId="2" applyNumberFormat="1" applyFont="1" applyFill="1" applyBorder="1" applyAlignment="1">
      <alignment horizontal="center"/>
    </xf>
    <xf numFmtId="167" fontId="12" fillId="6" borderId="2" xfId="2" applyNumberFormat="1" applyFont="1" applyFill="1" applyBorder="1" applyAlignment="1">
      <alignment horizontal="center"/>
    </xf>
    <xf numFmtId="167" fontId="12" fillId="0" borderId="79" xfId="2" applyNumberFormat="1" applyFont="1" applyBorder="1" applyAlignment="1">
      <alignment horizontal="center"/>
    </xf>
    <xf numFmtId="167" fontId="12" fillId="0" borderId="53" xfId="2" applyNumberFormat="1" applyFont="1" applyBorder="1" applyAlignment="1">
      <alignment horizontal="center"/>
    </xf>
    <xf numFmtId="167" fontId="12" fillId="0" borderId="50" xfId="2" applyNumberFormat="1" applyFont="1" applyBorder="1" applyAlignment="1">
      <alignment horizontal="center"/>
    </xf>
    <xf numFmtId="167" fontId="12" fillId="0" borderId="61" xfId="2" applyNumberFormat="1" applyFont="1" applyBorder="1" applyAlignment="1">
      <alignment horizontal="center"/>
    </xf>
    <xf numFmtId="167" fontId="12" fillId="0" borderId="63" xfId="2" applyNumberFormat="1" applyFont="1" applyBorder="1" applyAlignment="1">
      <alignment horizontal="center"/>
    </xf>
    <xf numFmtId="167" fontId="12" fillId="0" borderId="57" xfId="2" applyNumberFormat="1" applyFont="1" applyBorder="1" applyAlignment="1">
      <alignment horizontal="center"/>
    </xf>
    <xf numFmtId="0" fontId="9" fillId="0" borderId="3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top" wrapText="1"/>
    </xf>
    <xf numFmtId="0" fontId="28" fillId="6" borderId="33" xfId="0" applyFont="1" applyFill="1" applyBorder="1" applyAlignment="1">
      <alignment horizontal="center" vertical="top" wrapText="1"/>
    </xf>
    <xf numFmtId="0" fontId="28" fillId="6" borderId="49" xfId="0" applyFont="1" applyFill="1" applyBorder="1" applyAlignment="1">
      <alignment horizontal="center" vertical="top" wrapText="1"/>
    </xf>
    <xf numFmtId="0" fontId="1" fillId="10" borderId="4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177" fontId="1" fillId="6" borderId="10" xfId="0" applyNumberFormat="1" applyFont="1" applyFill="1" applyBorder="1" applyAlignment="1">
      <alignment horizontal="left" vertical="center"/>
    </xf>
    <xf numFmtId="177" fontId="1" fillId="6" borderId="11" xfId="0" applyNumberFormat="1" applyFont="1" applyFill="1" applyBorder="1" applyAlignment="1">
      <alignment horizontal="left" vertical="center"/>
    </xf>
    <xf numFmtId="4" fontId="1" fillId="0" borderId="30" xfId="2" applyNumberFormat="1" applyFont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4" fontId="2" fillId="6" borderId="71" xfId="2" applyNumberFormat="1" applyFont="1" applyFill="1" applyBorder="1" applyAlignment="1">
      <alignment horizontal="center" vertical="center"/>
    </xf>
    <xf numFmtId="44" fontId="2" fillId="6" borderId="68" xfId="2" applyNumberFormat="1" applyFont="1" applyFill="1" applyBorder="1" applyAlignment="1">
      <alignment horizontal="center" vertical="center"/>
    </xf>
    <xf numFmtId="44" fontId="2" fillId="6" borderId="50" xfId="2" applyNumberFormat="1" applyFont="1" applyFill="1" applyBorder="1" applyAlignment="1">
      <alignment horizontal="center" vertical="center"/>
    </xf>
    <xf numFmtId="44" fontId="2" fillId="6" borderId="16" xfId="2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2" fillId="0" borderId="56" xfId="0" applyFont="1" applyBorder="1" applyAlignment="1">
      <alignment horizontal="left"/>
    </xf>
    <xf numFmtId="0" fontId="32" fillId="0" borderId="36" xfId="0" applyFont="1" applyBorder="1" applyAlignment="1">
      <alignment horizontal="left"/>
    </xf>
    <xf numFmtId="0" fontId="32" fillId="0" borderId="58" xfId="0" applyFont="1" applyBorder="1" applyAlignment="1">
      <alignment horizontal="left"/>
    </xf>
    <xf numFmtId="0" fontId="11" fillId="0" borderId="77" xfId="0" applyFont="1" applyBorder="1" applyAlignment="1">
      <alignment horizontal="center"/>
    </xf>
    <xf numFmtId="0" fontId="11" fillId="0" borderId="51" xfId="0" applyFont="1" applyBorder="1" applyAlignment="1">
      <alignment horizontal="center"/>
    </xf>
    <xf numFmtId="1" fontId="32" fillId="0" borderId="46" xfId="0" applyNumberFormat="1" applyFont="1" applyBorder="1" applyAlignment="1">
      <alignment horizontal="left"/>
    </xf>
    <xf numFmtId="1" fontId="32" fillId="0" borderId="7" xfId="0" applyNumberFormat="1" applyFont="1" applyBorder="1" applyAlignment="1">
      <alignment horizontal="left"/>
    </xf>
    <xf numFmtId="1" fontId="32" fillId="0" borderId="8" xfId="0" applyNumberFormat="1" applyFont="1" applyBorder="1" applyAlignment="1">
      <alignment horizontal="left"/>
    </xf>
    <xf numFmtId="0" fontId="1" fillId="0" borderId="66" xfId="0" applyFont="1" applyBorder="1" applyAlignment="1">
      <alignment horizontal="center" vertical="center" textRotation="90"/>
    </xf>
    <xf numFmtId="0" fontId="1" fillId="0" borderId="67" xfId="0" applyFont="1" applyBorder="1" applyAlignment="1">
      <alignment horizontal="center" vertical="center" textRotation="90"/>
    </xf>
    <xf numFmtId="164" fontId="23" fillId="0" borderId="73" xfId="2" applyFont="1" applyBorder="1" applyAlignment="1">
      <alignment horizontal="center" vertical="center" wrapText="1"/>
    </xf>
    <xf numFmtId="164" fontId="23" fillId="0" borderId="31" xfId="2" applyFont="1" applyBorder="1" applyAlignment="1">
      <alignment horizontal="center" vertical="center" wrapText="1"/>
    </xf>
    <xf numFmtId="164" fontId="23" fillId="0" borderId="49" xfId="2" applyFont="1" applyBorder="1" applyAlignment="1">
      <alignment horizontal="center" vertical="center" wrapText="1"/>
    </xf>
    <xf numFmtId="44" fontId="2" fillId="6" borderId="59" xfId="2" applyNumberFormat="1" applyFont="1" applyFill="1" applyBorder="1" applyAlignment="1">
      <alignment horizontal="center" vertical="center"/>
    </xf>
    <xf numFmtId="44" fontId="2" fillId="6" borderId="29" xfId="2" applyNumberFormat="1" applyFont="1" applyFill="1" applyBorder="1" applyAlignment="1">
      <alignment horizontal="center" vertical="center"/>
    </xf>
    <xf numFmtId="44" fontId="2" fillId="6" borderId="47" xfId="2" applyNumberFormat="1" applyFont="1" applyFill="1" applyBorder="1" applyAlignment="1">
      <alignment horizontal="center" vertical="center"/>
    </xf>
    <xf numFmtId="44" fontId="2" fillId="6" borderId="19" xfId="2" applyNumberFormat="1" applyFont="1" applyFill="1" applyBorder="1" applyAlignment="1">
      <alignment horizontal="center" vertical="center"/>
    </xf>
    <xf numFmtId="167" fontId="3" fillId="0" borderId="4" xfId="2" applyNumberFormat="1" applyFont="1" applyBorder="1" applyAlignment="1">
      <alignment horizontal="center" vertical="center"/>
    </xf>
    <xf numFmtId="167" fontId="3" fillId="0" borderId="5" xfId="2" applyNumberFormat="1" applyFont="1" applyBorder="1" applyAlignment="1">
      <alignment horizontal="center" vertical="center"/>
    </xf>
    <xf numFmtId="167" fontId="3" fillId="12" borderId="4" xfId="2" applyNumberFormat="1" applyFont="1" applyFill="1" applyBorder="1" applyAlignment="1">
      <alignment horizontal="center" vertical="center"/>
    </xf>
    <xf numFmtId="167" fontId="3" fillId="12" borderId="5" xfId="2" applyNumberFormat="1" applyFont="1" applyFill="1" applyBorder="1" applyAlignment="1">
      <alignment horizontal="center" vertical="center"/>
    </xf>
    <xf numFmtId="167" fontId="3" fillId="12" borderId="9" xfId="2" applyNumberFormat="1" applyFont="1" applyFill="1" applyBorder="1" applyAlignment="1">
      <alignment horizontal="center" vertical="center"/>
    </xf>
    <xf numFmtId="167" fontId="3" fillId="12" borderId="11" xfId="2" applyNumberFormat="1" applyFont="1" applyFill="1" applyBorder="1" applyAlignment="1">
      <alignment horizontal="center" vertical="center"/>
    </xf>
    <xf numFmtId="164" fontId="45" fillId="0" borderId="6" xfId="2" applyFont="1" applyBorder="1" applyAlignment="1">
      <alignment horizontal="center" vertical="top"/>
    </xf>
    <xf numFmtId="164" fontId="45" fillId="0" borderId="7" xfId="2" applyFont="1" applyBorder="1" applyAlignment="1">
      <alignment horizontal="center" vertical="top"/>
    </xf>
    <xf numFmtId="164" fontId="45" fillId="0" borderId="8" xfId="2" applyFont="1" applyBorder="1" applyAlignment="1">
      <alignment horizontal="center" vertical="top"/>
    </xf>
    <xf numFmtId="0" fontId="43" fillId="15" borderId="4" xfId="0" applyFont="1" applyFill="1" applyBorder="1" applyAlignment="1">
      <alignment horizontal="center" vertical="center"/>
    </xf>
    <xf numFmtId="0" fontId="44" fillId="15" borderId="5" xfId="0" applyFont="1" applyFill="1" applyBorder="1" applyAlignment="1">
      <alignment horizontal="center" vertical="center"/>
    </xf>
    <xf numFmtId="0" fontId="11" fillId="15" borderId="30" xfId="0" applyFont="1" applyFill="1" applyBorder="1" applyAlignment="1">
      <alignment horizontal="center" vertical="center"/>
    </xf>
    <xf numFmtId="0" fontId="11" fillId="15" borderId="33" xfId="0" applyFont="1" applyFill="1" applyBorder="1" applyAlignment="1">
      <alignment horizontal="center" vertical="center"/>
    </xf>
    <xf numFmtId="0" fontId="11" fillId="15" borderId="49" xfId="0" applyFont="1" applyFill="1" applyBorder="1" applyAlignment="1">
      <alignment horizontal="center" vertical="center"/>
    </xf>
    <xf numFmtId="44" fontId="13" fillId="0" borderId="4" xfId="2" applyNumberFormat="1" applyFont="1" applyBorder="1" applyAlignment="1">
      <alignment horizontal="center"/>
    </xf>
    <xf numFmtId="44" fontId="13" fillId="0" borderId="0" xfId="2" applyNumberFormat="1" applyFont="1" applyBorder="1" applyAlignment="1">
      <alignment horizontal="center"/>
    </xf>
    <xf numFmtId="44" fontId="13" fillId="0" borderId="5" xfId="2" applyNumberFormat="1" applyFont="1" applyBorder="1" applyAlignment="1">
      <alignment horizontal="center"/>
    </xf>
    <xf numFmtId="4" fontId="43" fillId="0" borderId="30" xfId="2" applyNumberFormat="1" applyFont="1" applyBorder="1" applyAlignment="1">
      <alignment horizontal="center"/>
    </xf>
    <xf numFmtId="4" fontId="43" fillId="0" borderId="49" xfId="2" applyNumberFormat="1" applyFont="1" applyBorder="1" applyAlignment="1">
      <alignment horizontal="center"/>
    </xf>
    <xf numFmtId="44" fontId="2" fillId="10" borderId="68" xfId="2" applyNumberFormat="1" applyFont="1" applyFill="1" applyBorder="1" applyAlignment="1">
      <alignment horizontal="center" vertical="center"/>
    </xf>
    <xf numFmtId="44" fontId="2" fillId="6" borderId="63" xfId="2" applyNumberFormat="1" applyFont="1" applyFill="1" applyBorder="1" applyAlignment="1">
      <alignment horizontal="center" vertical="center"/>
    </xf>
    <xf numFmtId="44" fontId="2" fillId="6" borderId="2" xfId="2" applyNumberFormat="1" applyFont="1" applyFill="1" applyBorder="1" applyAlignment="1">
      <alignment horizontal="center" vertical="center"/>
    </xf>
    <xf numFmtId="44" fontId="2" fillId="10" borderId="16" xfId="2" applyNumberFormat="1" applyFont="1" applyFill="1" applyBorder="1" applyAlignment="1">
      <alignment horizontal="center" vertical="center"/>
    </xf>
    <xf numFmtId="44" fontId="2" fillId="10" borderId="59" xfId="2" applyNumberFormat="1" applyFont="1" applyFill="1" applyBorder="1" applyAlignment="1">
      <alignment horizontal="center" vertical="center"/>
    </xf>
    <xf numFmtId="44" fontId="2" fillId="10" borderId="76" xfId="2" applyNumberFormat="1" applyFont="1" applyFill="1" applyBorder="1" applyAlignment="1">
      <alignment horizontal="center" vertical="center"/>
    </xf>
    <xf numFmtId="0" fontId="11" fillId="0" borderId="52" xfId="0" applyFont="1" applyBorder="1" applyAlignment="1">
      <alignment horizontal="center"/>
    </xf>
    <xf numFmtId="0" fontId="3" fillId="0" borderId="52" xfId="0" applyFont="1" applyBorder="1" applyAlignment="1"/>
    <xf numFmtId="0" fontId="3" fillId="0" borderId="53" xfId="0" applyFont="1" applyBorder="1" applyAlignment="1"/>
    <xf numFmtId="0" fontId="11" fillId="0" borderId="53" xfId="0" applyFont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9" fontId="34" fillId="0" borderId="10" xfId="0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5" xfId="0" applyFont="1" applyBorder="1" applyAlignment="1">
      <alignment horizontal="left"/>
    </xf>
    <xf numFmtId="0" fontId="14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14" fillId="0" borderId="13" xfId="0" applyFont="1" applyBorder="1" applyAlignment="1">
      <alignment horizont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0" fontId="35" fillId="0" borderId="6" xfId="0" applyFont="1" applyBorder="1" applyAlignment="1">
      <alignment horizontal="left"/>
    </xf>
    <xf numFmtId="0" fontId="35" fillId="0" borderId="7" xfId="0" applyFont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35" fillId="0" borderId="7" xfId="0" applyFont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12" fillId="7" borderId="30" xfId="0" applyFont="1" applyFill="1" applyBorder="1" applyAlignment="1">
      <alignment horizontal="center" vertical="center" textRotation="90"/>
    </xf>
    <xf numFmtId="0" fontId="12" fillId="7" borderId="33" xfId="0" applyFont="1" applyFill="1" applyBorder="1" applyAlignment="1">
      <alignment horizontal="center" vertical="center" textRotation="90"/>
    </xf>
    <xf numFmtId="0" fontId="12" fillId="7" borderId="49" xfId="0" applyFont="1" applyFill="1" applyBorder="1" applyAlignment="1">
      <alignment horizontal="center" vertical="center" textRotation="90"/>
    </xf>
    <xf numFmtId="165" fontId="5" fillId="0" borderId="9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0" fontId="32" fillId="0" borderId="48" xfId="0" applyFont="1" applyBorder="1" applyAlignment="1">
      <alignment horizontal="left"/>
    </xf>
    <xf numFmtId="0" fontId="32" fillId="0" borderId="13" xfId="0" applyFont="1" applyBorder="1" applyAlignment="1">
      <alignment horizontal="left"/>
    </xf>
    <xf numFmtId="0" fontId="32" fillId="0" borderId="14" xfId="0" applyFont="1" applyBorder="1" applyAlignment="1">
      <alignment horizontal="left"/>
    </xf>
    <xf numFmtId="44" fontId="15" fillId="0" borderId="4" xfId="0" applyNumberFormat="1" applyFont="1" applyBorder="1" applyAlignment="1">
      <alignment horizontal="center"/>
    </xf>
    <xf numFmtId="44" fontId="15" fillId="0" borderId="0" xfId="0" applyNumberFormat="1" applyFont="1" applyBorder="1" applyAlignment="1">
      <alignment horizontal="center"/>
    </xf>
    <xf numFmtId="44" fontId="15" fillId="0" borderId="5" xfId="0" applyNumberFormat="1" applyFont="1" applyBorder="1" applyAlignment="1">
      <alignment horizontal="center"/>
    </xf>
    <xf numFmtId="0" fontId="1" fillId="0" borderId="65" xfId="0" applyFont="1" applyBorder="1" applyAlignment="1">
      <alignment horizontal="center" vertical="center" textRotation="90"/>
    </xf>
    <xf numFmtId="0" fontId="11" fillId="10" borderId="56" xfId="0" applyFont="1" applyFill="1" applyBorder="1" applyAlignment="1">
      <alignment horizontal="left" vertical="top"/>
    </xf>
    <xf numFmtId="0" fontId="11" fillId="10" borderId="58" xfId="0" applyFont="1" applyFill="1" applyBorder="1" applyAlignment="1">
      <alignment horizontal="left" vertical="top"/>
    </xf>
    <xf numFmtId="0" fontId="11" fillId="10" borderId="75" xfId="0" applyFont="1" applyFill="1" applyBorder="1" applyAlignment="1">
      <alignment horizontal="left" vertical="top"/>
    </xf>
    <xf numFmtId="0" fontId="11" fillId="10" borderId="74" xfId="0" applyFont="1" applyFill="1" applyBorder="1" applyAlignment="1">
      <alignment horizontal="left" vertical="top"/>
    </xf>
    <xf numFmtId="0" fontId="1" fillId="2" borderId="27" xfId="6" applyFont="1" applyFill="1" applyBorder="1" applyAlignment="1">
      <alignment horizontal="left" vertical="center" wrapText="1"/>
    </xf>
    <xf numFmtId="0" fontId="1" fillId="2" borderId="26" xfId="6" applyFont="1" applyFill="1" applyBorder="1" applyAlignment="1">
      <alignment horizontal="left" vertical="center" wrapText="1"/>
    </xf>
    <xf numFmtId="177" fontId="33" fillId="7" borderId="28" xfId="6" applyNumberFormat="1" applyFont="1" applyFill="1" applyBorder="1" applyAlignment="1" applyProtection="1">
      <alignment horizontal="center" vertical="center"/>
    </xf>
    <xf numFmtId="177" fontId="33" fillId="7" borderId="27" xfId="6" applyNumberFormat="1" applyFont="1" applyFill="1" applyBorder="1" applyAlignment="1" applyProtection="1">
      <alignment horizontal="center" vertical="center"/>
    </xf>
    <xf numFmtId="4" fontId="1" fillId="2" borderId="69" xfId="6" applyNumberFormat="1" applyFont="1" applyFill="1" applyBorder="1" applyAlignment="1" applyProtection="1">
      <alignment horizontal="center" vertical="center" textRotation="90" wrapText="1"/>
    </xf>
    <xf numFmtId="4" fontId="1" fillId="2" borderId="70" xfId="6" applyNumberFormat="1" applyFont="1" applyFill="1" applyBorder="1" applyAlignment="1" applyProtection="1">
      <alignment horizontal="center" vertical="center" textRotation="90" wrapText="1"/>
    </xf>
    <xf numFmtId="0" fontId="29" fillId="6" borderId="30" xfId="0" applyFont="1" applyFill="1" applyBorder="1" applyAlignment="1">
      <alignment horizontal="center"/>
    </xf>
    <xf numFmtId="0" fontId="29" fillId="6" borderId="33" xfId="0" applyFont="1" applyFill="1" applyBorder="1" applyAlignment="1">
      <alignment horizontal="center"/>
    </xf>
    <xf numFmtId="0" fontId="29" fillId="6" borderId="49" xfId="0" applyFont="1" applyFill="1" applyBorder="1" applyAlignment="1">
      <alignment horizontal="center"/>
    </xf>
    <xf numFmtId="0" fontId="8" fillId="0" borderId="66" xfId="0" applyFont="1" applyBorder="1" applyAlignment="1">
      <alignment horizont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1" fillId="0" borderId="35" xfId="0" applyFont="1" applyBorder="1" applyAlignment="1"/>
    <xf numFmtId="0" fontId="11" fillId="0" borderId="15" xfId="0" applyFont="1" applyBorder="1" applyAlignment="1"/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" fillId="10" borderId="7" xfId="0" applyFont="1" applyFill="1" applyBorder="1" applyAlignment="1">
      <alignment horizontal="left" vertical="center"/>
    </xf>
    <xf numFmtId="0" fontId="1" fillId="10" borderId="8" xfId="0" applyFont="1" applyFill="1" applyBorder="1" applyAlignment="1">
      <alignment horizontal="left" vertical="center"/>
    </xf>
    <xf numFmtId="177" fontId="1" fillId="10" borderId="10" xfId="0" applyNumberFormat="1" applyFont="1" applyFill="1" applyBorder="1" applyAlignment="1">
      <alignment horizontal="left" vertical="center"/>
    </xf>
    <xf numFmtId="177" fontId="1" fillId="10" borderId="11" xfId="0" applyNumberFormat="1" applyFont="1" applyFill="1" applyBorder="1" applyAlignment="1">
      <alignment horizontal="left" vertical="center"/>
    </xf>
    <xf numFmtId="0" fontId="11" fillId="0" borderId="4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2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2" fillId="0" borderId="30" xfId="6" applyFont="1" applyBorder="1" applyAlignment="1">
      <alignment horizontal="center" vertical="center"/>
    </xf>
    <xf numFmtId="0" fontId="42" fillId="0" borderId="33" xfId="6" applyFont="1" applyBorder="1" applyAlignment="1">
      <alignment horizontal="center" vertical="center"/>
    </xf>
    <xf numFmtId="0" fontId="42" fillId="0" borderId="49" xfId="6" applyFont="1" applyBorder="1" applyAlignment="1">
      <alignment horizontal="center" vertical="center"/>
    </xf>
    <xf numFmtId="0" fontId="26" fillId="0" borderId="30" xfId="6" applyFont="1" applyBorder="1" applyAlignment="1">
      <alignment horizontal="center" vertical="center"/>
    </xf>
    <xf numFmtId="0" fontId="26" fillId="0" borderId="33" xfId="6" applyFont="1" applyBorder="1" applyAlignment="1">
      <alignment horizontal="center" vertical="center"/>
    </xf>
    <xf numFmtId="0" fontId="26" fillId="0" borderId="49" xfId="6" applyFont="1" applyBorder="1" applyAlignment="1">
      <alignment horizontal="center" vertical="center"/>
    </xf>
    <xf numFmtId="0" fontId="12" fillId="0" borderId="83" xfId="0" applyFont="1" applyBorder="1" applyAlignment="1"/>
    <xf numFmtId="0" fontId="12" fillId="0" borderId="84" xfId="0" applyFont="1" applyBorder="1" applyAlignment="1"/>
    <xf numFmtId="0" fontId="11" fillId="0" borderId="39" xfId="0" applyFont="1" applyBorder="1" applyAlignment="1"/>
    <xf numFmtId="0" fontId="11" fillId="0" borderId="38" xfId="0" applyFont="1" applyBorder="1" applyAlignment="1"/>
    <xf numFmtId="0" fontId="11" fillId="0" borderId="84" xfId="0" applyFont="1" applyBorder="1" applyAlignment="1">
      <alignment horizontal="left"/>
    </xf>
    <xf numFmtId="0" fontId="11" fillId="0" borderId="85" xfId="0" applyFont="1" applyBorder="1" applyAlignment="1">
      <alignment horizontal="left"/>
    </xf>
    <xf numFmtId="0" fontId="1" fillId="0" borderId="66" xfId="6" applyFont="1" applyBorder="1" applyAlignment="1">
      <alignment horizontal="center" vertical="center" textRotation="90"/>
    </xf>
    <xf numFmtId="0" fontId="1" fillId="0" borderId="67" xfId="6" applyFont="1" applyBorder="1" applyAlignment="1">
      <alignment horizontal="center" vertical="center" textRotation="90"/>
    </xf>
    <xf numFmtId="44" fontId="2" fillId="12" borderId="8" xfId="4" applyFont="1" applyFill="1" applyBorder="1" applyAlignment="1">
      <alignment horizontal="center"/>
    </xf>
    <xf numFmtId="44" fontId="2" fillId="12" borderId="5" xfId="4" applyFont="1" applyFill="1" applyBorder="1" applyAlignment="1">
      <alignment horizontal="center"/>
    </xf>
    <xf numFmtId="44" fontId="2" fillId="12" borderId="11" xfId="4" applyFont="1" applyFill="1" applyBorder="1" applyAlignment="1">
      <alignment horizontal="center"/>
    </xf>
    <xf numFmtId="0" fontId="27" fillId="0" borderId="30" xfId="6" applyFont="1" applyBorder="1" applyAlignment="1">
      <alignment horizontal="center"/>
    </xf>
    <xf numFmtId="0" fontId="27" fillId="0" borderId="49" xfId="6" applyFont="1" applyBorder="1" applyAlignment="1">
      <alignment horizontal="center"/>
    </xf>
    <xf numFmtId="0" fontId="27" fillId="0" borderId="7" xfId="6" applyFont="1" applyBorder="1" applyAlignment="1">
      <alignment horizontal="center"/>
    </xf>
    <xf numFmtId="0" fontId="27" fillId="0" borderId="8" xfId="6" applyFont="1" applyBorder="1" applyAlignment="1">
      <alignment horizontal="center"/>
    </xf>
    <xf numFmtId="0" fontId="11" fillId="0" borderId="38" xfId="0" applyFont="1" applyBorder="1" applyAlignment="1">
      <alignment horizontal="left"/>
    </xf>
    <xf numFmtId="0" fontId="11" fillId="0" borderId="37" xfId="0" applyFont="1" applyBorder="1" applyAlignment="1">
      <alignment horizontal="left"/>
    </xf>
    <xf numFmtId="0" fontId="12" fillId="0" borderId="39" xfId="0" applyFont="1" applyBorder="1" applyAlignment="1"/>
    <xf numFmtId="0" fontId="12" fillId="0" borderId="38" xfId="0" applyFont="1" applyBorder="1" applyAlignment="1"/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left" vertical="center"/>
    </xf>
    <xf numFmtId="177" fontId="1" fillId="10" borderId="9" xfId="0" applyNumberFormat="1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8" fillId="0" borderId="38" xfId="8" applyNumberFormat="1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178" fontId="36" fillId="0" borderId="30" xfId="0" applyNumberFormat="1" applyFont="1" applyBorder="1" applyAlignment="1">
      <alignment horizontal="center" vertical="center" wrapText="1"/>
    </xf>
    <xf numFmtId="178" fontId="36" fillId="0" borderId="33" xfId="0" applyNumberFormat="1" applyFont="1" applyBorder="1" applyAlignment="1">
      <alignment horizontal="center" vertical="center" wrapText="1"/>
    </xf>
    <xf numFmtId="178" fontId="36" fillId="0" borderId="49" xfId="0" applyNumberFormat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right" wrapText="1"/>
    </xf>
    <xf numFmtId="0" fontId="39" fillId="0" borderId="38" xfId="0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0" fontId="40" fillId="0" borderId="5" xfId="0" applyFont="1" applyBorder="1" applyAlignment="1">
      <alignment horizontal="center"/>
    </xf>
    <xf numFmtId="0" fontId="12" fillId="0" borderId="90" xfId="0" applyFont="1" applyBorder="1" applyAlignment="1">
      <alignment horizontal="left"/>
    </xf>
    <xf numFmtId="0" fontId="12" fillId="0" borderId="91" xfId="0" applyFont="1" applyBorder="1" applyAlignment="1">
      <alignment horizontal="left"/>
    </xf>
    <xf numFmtId="0" fontId="12" fillId="0" borderId="92" xfId="0" applyFont="1" applyBorder="1" applyAlignment="1">
      <alignment horizontal="left"/>
    </xf>
    <xf numFmtId="0" fontId="41" fillId="10" borderId="30" xfId="0" applyFont="1" applyFill="1" applyBorder="1" applyAlignment="1">
      <alignment horizontal="center"/>
    </xf>
    <xf numFmtId="0" fontId="41" fillId="10" borderId="33" xfId="0" applyFont="1" applyFill="1" applyBorder="1" applyAlignment="1">
      <alignment horizontal="center"/>
    </xf>
    <xf numFmtId="0" fontId="41" fillId="10" borderId="49" xfId="0" applyFont="1" applyFill="1" applyBorder="1" applyAlignment="1">
      <alignment horizontal="center"/>
    </xf>
    <xf numFmtId="0" fontId="11" fillId="0" borderId="86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87" xfId="0" applyFont="1" applyBorder="1" applyAlignment="1">
      <alignment horizontal="left"/>
    </xf>
    <xf numFmtId="0" fontId="11" fillId="0" borderId="88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1" fillId="0" borderId="89" xfId="0" applyFont="1" applyBorder="1" applyAlignment="1">
      <alignment horizontal="left"/>
    </xf>
    <xf numFmtId="0" fontId="48" fillId="0" borderId="4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</cellXfs>
  <cellStyles count="10">
    <cellStyle name="Euro" xfId="1" xr:uid="{00000000-0005-0000-0000-000000000000}"/>
    <cellStyle name="Milliers" xfId="2" builtinId="3"/>
    <cellStyle name="Milliers 3" xfId="3" xr:uid="{00000000-0005-0000-0000-000002000000}"/>
    <cellStyle name="Monétaire" xfId="4" builtinId="4"/>
    <cellStyle name="Monétaire 2" xfId="5" xr:uid="{00000000-0005-0000-0000-000004000000}"/>
    <cellStyle name="Normal" xfId="0" builtinId="0"/>
    <cellStyle name="Normal 2 2" xfId="6" xr:uid="{00000000-0005-0000-0000-000006000000}"/>
    <cellStyle name="Normal 3" xfId="7" xr:uid="{00000000-0005-0000-0000-000007000000}"/>
    <cellStyle name="Pourcentage" xfId="8" builtinId="5"/>
    <cellStyle name="Pourcentage 2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1044899</xdr:colOff>
      <xdr:row>1</xdr:row>
      <xdr:rowOff>15875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7C1CBA-4578-450E-8187-94C51BDCE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565598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136848</xdr:colOff>
      <xdr:row>0</xdr:row>
      <xdr:rowOff>657225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898EF11-D6A7-4F1B-89CB-8E15C80C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803598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2DE890-32EB-4DA7-8E73-4B6C13D1A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187648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643854-B2F3-467A-881E-50CE8501B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.adcha.local\USERS$\PIECRIT\16200S~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Référence générale chantier"/>
    </sheetNames>
    <sheetDataSet>
      <sheetData sheetId="0">
        <row r="70">
          <cell r="B7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1"/>
  <sheetViews>
    <sheetView showZeros="0" tabSelected="1" view="pageBreakPreview" zoomScaleNormal="100" zoomScaleSheetLayoutView="100" workbookViewId="0">
      <selection activeCell="A4" sqref="A4:D4"/>
    </sheetView>
  </sheetViews>
  <sheetFormatPr baseColWidth="10" defaultRowHeight="12.75" x14ac:dyDescent="0.2"/>
  <cols>
    <col min="1" max="1" width="7.85546875" style="1" customWidth="1"/>
    <col min="2" max="2" width="23.7109375" style="1" customWidth="1"/>
    <col min="3" max="3" width="28.140625" style="1" customWidth="1"/>
    <col min="4" max="4" width="13.7109375" style="2" customWidth="1"/>
    <col min="5" max="5" width="16.42578125" style="2" customWidth="1"/>
    <col min="6" max="6" width="13.28515625" style="2" customWidth="1"/>
    <col min="7" max="7" width="11.140625" style="1" customWidth="1"/>
    <col min="8" max="8" width="11.28515625" style="1" customWidth="1"/>
    <col min="9" max="9" width="14.140625" style="1" customWidth="1"/>
    <col min="10" max="10" width="11.85546875" style="1" bestFit="1" customWidth="1"/>
    <col min="11" max="16384" width="11.42578125" style="1"/>
  </cols>
  <sheetData>
    <row r="1" spans="1:10" s="5" customFormat="1" ht="51" customHeight="1" thickBot="1" x14ac:dyDescent="0.35">
      <c r="A1" s="246" t="s">
        <v>38</v>
      </c>
      <c r="B1" s="247"/>
      <c r="C1" s="247"/>
      <c r="D1" s="247"/>
      <c r="E1" s="247"/>
      <c r="F1" s="247"/>
      <c r="G1" s="247"/>
      <c r="H1" s="247"/>
      <c r="I1" s="248"/>
    </row>
    <row r="2" spans="1:10" s="5" customFormat="1" ht="16.5" customHeight="1" thickBot="1" x14ac:dyDescent="0.35">
      <c r="A2" s="249" t="s">
        <v>75</v>
      </c>
      <c r="B2" s="250"/>
      <c r="C2" s="250"/>
      <c r="D2" s="250"/>
      <c r="E2" s="250"/>
      <c r="F2" s="250"/>
      <c r="G2" s="250"/>
      <c r="H2" s="250"/>
      <c r="I2" s="251"/>
    </row>
    <row r="3" spans="1:10" s="5" customFormat="1" ht="16.5" customHeight="1" x14ac:dyDescent="0.3">
      <c r="A3" s="339" t="s">
        <v>154</v>
      </c>
      <c r="B3" s="340"/>
      <c r="C3" s="340"/>
      <c r="D3" s="340"/>
      <c r="E3" s="341" t="s">
        <v>88</v>
      </c>
      <c r="F3" s="341"/>
      <c r="G3" s="341"/>
      <c r="H3" s="342">
        <v>41</v>
      </c>
      <c r="I3" s="343"/>
    </row>
    <row r="4" spans="1:10" s="5" customFormat="1" ht="54.75" customHeight="1" thickBot="1" x14ac:dyDescent="0.35">
      <c r="A4" s="447" t="s">
        <v>153</v>
      </c>
      <c r="B4" s="448"/>
      <c r="C4" s="449"/>
      <c r="D4" s="449"/>
      <c r="E4" s="318" t="s">
        <v>104</v>
      </c>
      <c r="F4" s="318"/>
      <c r="G4" s="318"/>
      <c r="H4" s="319">
        <v>0.2</v>
      </c>
      <c r="I4" s="320"/>
    </row>
    <row r="5" spans="1:10" s="5" customFormat="1" ht="15.75" x14ac:dyDescent="0.35">
      <c r="A5" s="96" t="s">
        <v>3</v>
      </c>
      <c r="B5" s="170"/>
      <c r="C5" s="14" t="s">
        <v>9</v>
      </c>
      <c r="D5" s="277">
        <v>1</v>
      </c>
      <c r="E5" s="278"/>
      <c r="F5" s="278"/>
      <c r="G5" s="278"/>
      <c r="H5" s="278"/>
      <c r="I5" s="279"/>
    </row>
    <row r="6" spans="1:10" s="5" customFormat="1" ht="15.75" x14ac:dyDescent="0.35">
      <c r="A6" s="186" t="s">
        <v>112</v>
      </c>
      <c r="B6" s="171"/>
      <c r="C6" s="126" t="s">
        <v>11</v>
      </c>
      <c r="D6" s="321" t="s">
        <v>126</v>
      </c>
      <c r="E6" s="322"/>
      <c r="F6" s="322"/>
      <c r="G6" s="322"/>
      <c r="H6" s="322"/>
      <c r="I6" s="323"/>
    </row>
    <row r="7" spans="1:10" s="5" customFormat="1" ht="15.75" x14ac:dyDescent="0.35">
      <c r="A7" s="168" t="s">
        <v>117</v>
      </c>
      <c r="B7" s="171"/>
      <c r="C7" s="126" t="s">
        <v>105</v>
      </c>
      <c r="D7" s="349" t="s">
        <v>151</v>
      </c>
      <c r="E7" s="350"/>
      <c r="F7" s="350"/>
      <c r="G7" s="350"/>
      <c r="H7" s="350"/>
      <c r="I7" s="351"/>
    </row>
    <row r="8" spans="1:10" s="5" customFormat="1" ht="16.5" thickBot="1" x14ac:dyDescent="0.4">
      <c r="A8" s="168" t="s">
        <v>118</v>
      </c>
      <c r="B8" s="171"/>
      <c r="C8" s="169" t="s">
        <v>127</v>
      </c>
      <c r="D8" s="272" t="s">
        <v>152</v>
      </c>
      <c r="E8" s="273"/>
      <c r="F8" s="273"/>
      <c r="G8" s="273"/>
      <c r="H8" s="273"/>
      <c r="I8" s="274"/>
    </row>
    <row r="9" spans="1:10" s="15" customFormat="1" ht="19.5" customHeight="1" x14ac:dyDescent="0.35">
      <c r="A9" s="187" t="s">
        <v>119</v>
      </c>
      <c r="B9" s="183"/>
      <c r="C9" s="266" t="s">
        <v>0</v>
      </c>
      <c r="D9" s="223"/>
      <c r="E9" s="221" t="s">
        <v>1</v>
      </c>
      <c r="F9" s="222"/>
      <c r="G9" s="223"/>
      <c r="H9" s="227" t="s">
        <v>128</v>
      </c>
      <c r="I9" s="228"/>
    </row>
    <row r="10" spans="1:10" s="15" customFormat="1" ht="15" x14ac:dyDescent="0.35">
      <c r="A10" s="168" t="s">
        <v>120</v>
      </c>
      <c r="B10" s="185"/>
      <c r="C10" s="267"/>
      <c r="D10" s="226"/>
      <c r="E10" s="224"/>
      <c r="F10" s="225"/>
      <c r="G10" s="226"/>
      <c r="H10" s="229"/>
      <c r="I10" s="230"/>
    </row>
    <row r="11" spans="1:10" s="5" customFormat="1" ht="15.75" x14ac:dyDescent="0.35">
      <c r="A11" s="189" t="s">
        <v>121</v>
      </c>
      <c r="B11" s="8"/>
      <c r="C11" s="275" t="s">
        <v>2</v>
      </c>
      <c r="D11" s="276"/>
      <c r="E11" s="231">
        <v>10</v>
      </c>
      <c r="F11" s="232"/>
      <c r="G11" s="233"/>
      <c r="H11" s="240">
        <f>E11*(1+H4)</f>
        <v>12</v>
      </c>
      <c r="I11" s="241"/>
    </row>
    <row r="12" spans="1:10" s="5" customFormat="1" ht="15.75" x14ac:dyDescent="0.35">
      <c r="A12" s="187" t="s">
        <v>122</v>
      </c>
      <c r="B12" s="7"/>
      <c r="C12" s="268" t="s">
        <v>96</v>
      </c>
      <c r="D12" s="269"/>
      <c r="E12" s="234"/>
      <c r="F12" s="235"/>
      <c r="G12" s="236"/>
      <c r="H12" s="242">
        <f>E12*(1+H4)</f>
        <v>0</v>
      </c>
      <c r="I12" s="243"/>
      <c r="J12" s="6"/>
    </row>
    <row r="13" spans="1:10" s="5" customFormat="1" ht="15.75" x14ac:dyDescent="0.35">
      <c r="A13" s="188" t="s">
        <v>123</v>
      </c>
      <c r="B13" s="7"/>
      <c r="C13" s="268" t="s">
        <v>97</v>
      </c>
      <c r="D13" s="269"/>
      <c r="E13" s="234"/>
      <c r="F13" s="235"/>
      <c r="G13" s="236"/>
      <c r="H13" s="242">
        <f>E13*(1+H5)</f>
        <v>0</v>
      </c>
      <c r="I13" s="243"/>
    </row>
    <row r="14" spans="1:10" s="5" customFormat="1" ht="15.75" x14ac:dyDescent="0.35">
      <c r="A14" s="188" t="s">
        <v>124</v>
      </c>
      <c r="B14" s="7"/>
      <c r="C14" s="268" t="s">
        <v>98</v>
      </c>
      <c r="D14" s="269"/>
      <c r="E14" s="234"/>
      <c r="F14" s="235"/>
      <c r="G14" s="236"/>
      <c r="H14" s="242">
        <f>E14*(1+H6)</f>
        <v>0</v>
      </c>
      <c r="I14" s="243"/>
      <c r="J14" s="6"/>
    </row>
    <row r="15" spans="1:10" s="5" customFormat="1" ht="15.75" x14ac:dyDescent="0.35">
      <c r="A15" s="188" t="s">
        <v>125</v>
      </c>
      <c r="B15" s="7"/>
      <c r="C15" s="268" t="s">
        <v>99</v>
      </c>
      <c r="D15" s="269"/>
      <c r="E15" s="234"/>
      <c r="F15" s="235"/>
      <c r="G15" s="236"/>
      <c r="H15" s="242">
        <f t="shared" ref="H15:H16" si="0">E15*(1+H7)</f>
        <v>0</v>
      </c>
      <c r="I15" s="243"/>
    </row>
    <row r="16" spans="1:10" s="5" customFormat="1" ht="16.5" thickBot="1" x14ac:dyDescent="0.4">
      <c r="A16" s="17"/>
      <c r="B16" s="7"/>
      <c r="C16" s="270" t="s">
        <v>100</v>
      </c>
      <c r="D16" s="271"/>
      <c r="E16" s="237"/>
      <c r="F16" s="238"/>
      <c r="G16" s="239"/>
      <c r="H16" s="244">
        <f t="shared" si="0"/>
        <v>0</v>
      </c>
      <c r="I16" s="245"/>
      <c r="J16" s="6"/>
    </row>
    <row r="17" spans="1:11" s="5" customFormat="1" ht="15.75" x14ac:dyDescent="0.35">
      <c r="A17" s="212" t="s">
        <v>146</v>
      </c>
      <c r="B17" s="213"/>
      <c r="C17" s="213"/>
      <c r="D17" s="213"/>
      <c r="E17" s="213"/>
      <c r="F17" s="213"/>
      <c r="G17" s="214"/>
      <c r="H17" s="215">
        <f>SUM(H11:I16)*5%</f>
        <v>0.60000000000000009</v>
      </c>
      <c r="I17" s="216"/>
      <c r="J17" s="6"/>
    </row>
    <row r="18" spans="1:11" s="5" customFormat="1" ht="16.5" thickBot="1" x14ac:dyDescent="0.4">
      <c r="A18" s="209" t="s">
        <v>142</v>
      </c>
      <c r="B18" s="210"/>
      <c r="C18" s="210"/>
      <c r="D18" s="210"/>
      <c r="E18" s="210"/>
      <c r="F18" s="210"/>
      <c r="G18" s="211"/>
      <c r="H18" s="207">
        <v>0</v>
      </c>
      <c r="I18" s="208"/>
      <c r="J18" s="6"/>
    </row>
    <row r="19" spans="1:11" s="58" customFormat="1" ht="18" customHeight="1" x14ac:dyDescent="0.2">
      <c r="A19" s="252" t="s">
        <v>55</v>
      </c>
      <c r="B19" s="253"/>
      <c r="C19" s="253"/>
      <c r="D19" s="256">
        <v>1</v>
      </c>
      <c r="E19" s="256"/>
      <c r="F19" s="256"/>
      <c r="G19" s="256"/>
      <c r="H19" s="256"/>
      <c r="I19" s="257"/>
    </row>
    <row r="20" spans="1:11" s="58" customFormat="1" ht="18" customHeight="1" thickBot="1" x14ac:dyDescent="0.25">
      <c r="A20" s="254" t="s">
        <v>57</v>
      </c>
      <c r="B20" s="255"/>
      <c r="C20" s="255"/>
      <c r="D20" s="258" t="s">
        <v>43</v>
      </c>
      <c r="E20" s="258"/>
      <c r="F20" s="258"/>
      <c r="G20" s="258"/>
      <c r="H20" s="258"/>
      <c r="I20" s="259"/>
    </row>
    <row r="21" spans="1:11" s="3" customFormat="1" ht="24.75" customHeight="1" thickBot="1" x14ac:dyDescent="0.25">
      <c r="A21" s="174"/>
      <c r="B21" s="175"/>
      <c r="C21" s="176" t="s">
        <v>39</v>
      </c>
      <c r="D21" s="282" t="s">
        <v>143</v>
      </c>
      <c r="E21" s="283"/>
      <c r="F21" s="282" t="s">
        <v>144</v>
      </c>
      <c r="G21" s="283"/>
      <c r="H21" s="282" t="s">
        <v>145</v>
      </c>
      <c r="I21" s="284"/>
    </row>
    <row r="22" spans="1:11" ht="21" customHeight="1" x14ac:dyDescent="0.2">
      <c r="A22" s="280">
        <f>F10</f>
        <v>0</v>
      </c>
      <c r="B22" s="205" t="s">
        <v>106</v>
      </c>
      <c r="C22" s="206"/>
      <c r="D22" s="285">
        <v>0</v>
      </c>
      <c r="E22" s="286"/>
      <c r="F22" s="285">
        <v>0</v>
      </c>
      <c r="G22" s="286"/>
      <c r="H22" s="312">
        <f t="shared" ref="H22:H35" si="1">D22-F22</f>
        <v>0</v>
      </c>
      <c r="I22" s="313"/>
    </row>
    <row r="23" spans="1:11" ht="18.95" customHeight="1" thickBot="1" x14ac:dyDescent="0.25">
      <c r="A23" s="280"/>
      <c r="B23" s="205" t="s">
        <v>107</v>
      </c>
      <c r="C23" s="206"/>
      <c r="D23" s="287">
        <v>0</v>
      </c>
      <c r="E23" s="288"/>
      <c r="F23" s="287">
        <v>0</v>
      </c>
      <c r="G23" s="288"/>
      <c r="H23" s="219">
        <f t="shared" si="1"/>
        <v>0</v>
      </c>
      <c r="I23" s="220"/>
    </row>
    <row r="24" spans="1:11" ht="18.95" customHeight="1" thickBot="1" x14ac:dyDescent="0.25">
      <c r="A24" s="280"/>
      <c r="B24" s="217" t="s">
        <v>47</v>
      </c>
      <c r="C24" s="218"/>
      <c r="D24" s="260">
        <f>SUM(D22:E23)</f>
        <v>0</v>
      </c>
      <c r="E24" s="261"/>
      <c r="F24" s="260">
        <f>SUM(F22:G23)</f>
        <v>0</v>
      </c>
      <c r="G24" s="261"/>
      <c r="H24" s="260">
        <f t="shared" si="1"/>
        <v>0</v>
      </c>
      <c r="I24" s="261"/>
    </row>
    <row r="25" spans="1:11" s="4" customFormat="1" ht="23.1" customHeight="1" x14ac:dyDescent="0.2">
      <c r="A25" s="280"/>
      <c r="B25" s="205" t="s">
        <v>44</v>
      </c>
      <c r="C25" s="206"/>
      <c r="D25" s="199">
        <f>revision!I37</f>
        <v>0</v>
      </c>
      <c r="E25" s="308"/>
      <c r="F25" s="262">
        <v>0</v>
      </c>
      <c r="G25" s="263"/>
      <c r="H25" s="199">
        <f t="shared" si="1"/>
        <v>0</v>
      </c>
      <c r="I25" s="200"/>
    </row>
    <row r="26" spans="1:11" ht="18.95" customHeight="1" x14ac:dyDescent="0.2">
      <c r="A26" s="280"/>
      <c r="B26" s="205" t="s">
        <v>45</v>
      </c>
      <c r="C26" s="206"/>
      <c r="D26" s="264">
        <v>0</v>
      </c>
      <c r="E26" s="265"/>
      <c r="F26" s="264">
        <v>0</v>
      </c>
      <c r="G26" s="265"/>
      <c r="H26" s="201">
        <f t="shared" si="1"/>
        <v>0</v>
      </c>
      <c r="I26" s="202"/>
      <c r="K26" s="197"/>
    </row>
    <row r="27" spans="1:11" ht="18.95" customHeight="1" thickBot="1" x14ac:dyDescent="0.25">
      <c r="A27" s="280"/>
      <c r="B27" s="205" t="s">
        <v>46</v>
      </c>
      <c r="C27" s="206"/>
      <c r="D27" s="287">
        <v>0</v>
      </c>
      <c r="E27" s="288"/>
      <c r="F27" s="287">
        <v>0</v>
      </c>
      <c r="G27" s="288"/>
      <c r="H27" s="219">
        <f t="shared" si="1"/>
        <v>0</v>
      </c>
      <c r="I27" s="220"/>
    </row>
    <row r="28" spans="1:11" ht="18.95" customHeight="1" thickBot="1" x14ac:dyDescent="0.25">
      <c r="A28" s="280"/>
      <c r="B28" s="217" t="s">
        <v>48</v>
      </c>
      <c r="C28" s="218"/>
      <c r="D28" s="260">
        <f>SUM(D24:E27)</f>
        <v>0</v>
      </c>
      <c r="E28" s="261"/>
      <c r="F28" s="260">
        <f>SUM(F24:G27)</f>
        <v>0</v>
      </c>
      <c r="G28" s="261"/>
      <c r="H28" s="260">
        <f t="shared" si="1"/>
        <v>0</v>
      </c>
      <c r="I28" s="261"/>
    </row>
    <row r="29" spans="1:11" s="4" customFormat="1" ht="23.1" customHeight="1" x14ac:dyDescent="0.2">
      <c r="A29" s="280"/>
      <c r="B29" s="205" t="s">
        <v>40</v>
      </c>
      <c r="C29" s="206"/>
      <c r="D29" s="199">
        <f>IF((F26+D26)=0,0,'Remboursement avance '!G44)</f>
        <v>0</v>
      </c>
      <c r="E29" s="308"/>
      <c r="F29" s="262">
        <v>0</v>
      </c>
      <c r="G29" s="263"/>
      <c r="H29" s="199">
        <f t="shared" si="1"/>
        <v>0</v>
      </c>
      <c r="I29" s="200"/>
    </row>
    <row r="30" spans="1:11" ht="18.95" customHeight="1" x14ac:dyDescent="0.2">
      <c r="A30" s="280"/>
      <c r="B30" s="205" t="s">
        <v>41</v>
      </c>
      <c r="C30" s="206"/>
      <c r="D30" s="264">
        <v>0</v>
      </c>
      <c r="E30" s="265"/>
      <c r="F30" s="264">
        <v>0</v>
      </c>
      <c r="G30" s="265"/>
      <c r="H30" s="201">
        <f t="shared" si="1"/>
        <v>0</v>
      </c>
      <c r="I30" s="202"/>
    </row>
    <row r="31" spans="1:11" ht="18.95" customHeight="1" x14ac:dyDescent="0.2">
      <c r="A31" s="280"/>
      <c r="B31" s="205" t="s">
        <v>10</v>
      </c>
      <c r="C31" s="206"/>
      <c r="D31" s="309">
        <v>0</v>
      </c>
      <c r="E31" s="310"/>
      <c r="F31" s="309">
        <v>0</v>
      </c>
      <c r="G31" s="310"/>
      <c r="H31" s="203">
        <f t="shared" si="1"/>
        <v>0</v>
      </c>
      <c r="I31" s="204"/>
    </row>
    <row r="32" spans="1:11" ht="18.95" customHeight="1" x14ac:dyDescent="0.2">
      <c r="A32" s="280"/>
      <c r="B32" s="205" t="s">
        <v>42</v>
      </c>
      <c r="C32" s="206"/>
      <c r="D32" s="201">
        <f>IF(5%*(D22+D23)*(1+$H$4)&lt;$H$18,0,(5%*(D22+D23)-($H$18)/(1+$H$4)))</f>
        <v>0</v>
      </c>
      <c r="E32" s="311"/>
      <c r="F32" s="201">
        <f>IF(5%*(F22+F23)*(1+$H$4)&lt;$H$18,0,(5%*(F22+F23)-($H$18)/(1+$H$4)))</f>
        <v>0</v>
      </c>
      <c r="G32" s="311"/>
      <c r="H32" s="201">
        <f t="shared" si="1"/>
        <v>0</v>
      </c>
      <c r="I32" s="202"/>
    </row>
    <row r="33" spans="1:9" ht="18.95" customHeight="1" thickBot="1" x14ac:dyDescent="0.25">
      <c r="A33" s="280"/>
      <c r="B33" s="205" t="s">
        <v>4</v>
      </c>
      <c r="C33" s="206"/>
      <c r="D33" s="264">
        <v>0</v>
      </c>
      <c r="E33" s="265"/>
      <c r="F33" s="264">
        <v>0</v>
      </c>
      <c r="G33" s="265"/>
      <c r="H33" s="201">
        <f t="shared" si="1"/>
        <v>0</v>
      </c>
      <c r="I33" s="202"/>
    </row>
    <row r="34" spans="1:9" ht="18.95" customHeight="1" thickBot="1" x14ac:dyDescent="0.25">
      <c r="A34" s="280"/>
      <c r="B34" s="217" t="s">
        <v>70</v>
      </c>
      <c r="C34" s="218"/>
      <c r="D34" s="260">
        <f>SUM(D29:E33)</f>
        <v>0</v>
      </c>
      <c r="E34" s="261"/>
      <c r="F34" s="260">
        <f>SUM(F29:G33)</f>
        <v>0</v>
      </c>
      <c r="G34" s="261"/>
      <c r="H34" s="260">
        <f t="shared" si="1"/>
        <v>0</v>
      </c>
      <c r="I34" s="261"/>
    </row>
    <row r="35" spans="1:9" ht="18.95" customHeight="1" thickBot="1" x14ac:dyDescent="0.25">
      <c r="A35" s="281"/>
      <c r="B35" s="347" t="s">
        <v>58</v>
      </c>
      <c r="C35" s="348"/>
      <c r="D35" s="260">
        <f>D28-D34</f>
        <v>0</v>
      </c>
      <c r="E35" s="261"/>
      <c r="F35" s="260">
        <f>F28-F34</f>
        <v>0</v>
      </c>
      <c r="G35" s="261"/>
      <c r="H35" s="260">
        <f t="shared" si="1"/>
        <v>0</v>
      </c>
      <c r="I35" s="261"/>
    </row>
    <row r="36" spans="1:9" ht="21" customHeight="1" thickBot="1" x14ac:dyDescent="0.25">
      <c r="A36" s="330"/>
      <c r="B36" s="331"/>
      <c r="C36" s="331"/>
      <c r="D36" s="331"/>
      <c r="E36" s="331"/>
      <c r="F36" s="331"/>
      <c r="G36" s="331"/>
      <c r="H36" s="331"/>
      <c r="I36" s="332"/>
    </row>
    <row r="37" spans="1:9" ht="18.95" customHeight="1" thickBot="1" x14ac:dyDescent="0.25">
      <c r="A37" s="355" t="str">
        <f>D8</f>
        <v>Société ………………</v>
      </c>
      <c r="B37" s="196" t="s">
        <v>12</v>
      </c>
      <c r="C37" s="172"/>
      <c r="D37" s="173"/>
      <c r="E37" s="300" t="s">
        <v>13</v>
      </c>
      <c r="F37" s="301"/>
      <c r="G37" s="302"/>
      <c r="H37" s="298" t="s">
        <v>108</v>
      </c>
      <c r="I37" s="299"/>
    </row>
    <row r="38" spans="1:9" ht="18.95" customHeight="1" thickBot="1" x14ac:dyDescent="0.4">
      <c r="A38" s="280"/>
      <c r="B38" s="96" t="s">
        <v>109</v>
      </c>
      <c r="C38" s="156" t="str">
        <f>+D8</f>
        <v>Société ………………</v>
      </c>
      <c r="D38" s="166"/>
      <c r="E38" s="303">
        <f>H35*(1+H4)-'ventilation mois sous traitant'!G24</f>
        <v>0</v>
      </c>
      <c r="F38" s="304"/>
      <c r="G38" s="305"/>
      <c r="H38" s="306">
        <f>(E38-H35)</f>
        <v>0</v>
      </c>
      <c r="I38" s="307"/>
    </row>
    <row r="39" spans="1:9" ht="18.95" customHeight="1" x14ac:dyDescent="0.35">
      <c r="A39" s="280"/>
      <c r="B39" s="118" t="s">
        <v>113</v>
      </c>
      <c r="C39" s="119"/>
      <c r="D39" s="167"/>
      <c r="E39" s="295"/>
      <c r="F39" s="296"/>
      <c r="G39" s="297"/>
      <c r="H39" s="289"/>
      <c r="I39" s="290"/>
    </row>
    <row r="40" spans="1:9" ht="18.95" customHeight="1" x14ac:dyDescent="0.35">
      <c r="A40" s="280"/>
      <c r="B40" s="97" t="s">
        <v>33</v>
      </c>
      <c r="C40" s="356">
        <f>'ventilation mois sous traitant'!B18</f>
        <v>0</v>
      </c>
      <c r="D40" s="357"/>
      <c r="E40" s="352">
        <f>'ventilation mois sous traitant'!G18</f>
        <v>0</v>
      </c>
      <c r="F40" s="353"/>
      <c r="G40" s="354"/>
      <c r="H40" s="291"/>
      <c r="I40" s="292"/>
    </row>
    <row r="41" spans="1:9" ht="18.95" customHeight="1" x14ac:dyDescent="0.35">
      <c r="A41" s="280"/>
      <c r="B41" s="97" t="s">
        <v>34</v>
      </c>
      <c r="C41" s="356">
        <f>'ventilation mois sous traitant'!B19</f>
        <v>0</v>
      </c>
      <c r="D41" s="357"/>
      <c r="E41" s="352">
        <f>'ventilation mois sous traitant'!G19</f>
        <v>0</v>
      </c>
      <c r="F41" s="353"/>
      <c r="G41" s="354"/>
      <c r="H41" s="291"/>
      <c r="I41" s="292"/>
    </row>
    <row r="42" spans="1:9" ht="18.95" customHeight="1" x14ac:dyDescent="0.35">
      <c r="A42" s="280"/>
      <c r="B42" s="97" t="s">
        <v>35</v>
      </c>
      <c r="C42" s="356">
        <f>'ventilation mois sous traitant'!B20</f>
        <v>0</v>
      </c>
      <c r="D42" s="357"/>
      <c r="E42" s="352">
        <f>'ventilation mois sous traitant'!G20</f>
        <v>0</v>
      </c>
      <c r="F42" s="353"/>
      <c r="G42" s="354"/>
      <c r="H42" s="291"/>
      <c r="I42" s="292"/>
    </row>
    <row r="43" spans="1:9" ht="18.95" customHeight="1" x14ac:dyDescent="0.35">
      <c r="A43" s="280"/>
      <c r="B43" s="97" t="s">
        <v>36</v>
      </c>
      <c r="C43" s="356">
        <f>'ventilation mois sous traitant'!B21</f>
        <v>0</v>
      </c>
      <c r="D43" s="357"/>
      <c r="E43" s="352">
        <f>'ventilation mois sous traitant'!G21</f>
        <v>0</v>
      </c>
      <c r="F43" s="353"/>
      <c r="G43" s="354"/>
      <c r="H43" s="291"/>
      <c r="I43" s="292"/>
    </row>
    <row r="44" spans="1:9" ht="18.95" customHeight="1" x14ac:dyDescent="0.35">
      <c r="A44" s="280"/>
      <c r="B44" s="97" t="s">
        <v>78</v>
      </c>
      <c r="C44" s="356">
        <f>'ventilation mois sous traitant'!B22</f>
        <v>0</v>
      </c>
      <c r="D44" s="357"/>
      <c r="E44" s="352">
        <f>'ventilation mois sous traitant'!G22</f>
        <v>0</v>
      </c>
      <c r="F44" s="353"/>
      <c r="G44" s="354"/>
      <c r="H44" s="291"/>
      <c r="I44" s="292"/>
    </row>
    <row r="45" spans="1:9" ht="18.95" customHeight="1" thickBot="1" x14ac:dyDescent="0.4">
      <c r="A45" s="281"/>
      <c r="B45" s="97" t="s">
        <v>37</v>
      </c>
      <c r="C45" s="358">
        <f>'ventilation mois sous traitant'!B23</f>
        <v>0</v>
      </c>
      <c r="D45" s="359"/>
      <c r="E45" s="352">
        <f>'ventilation mois sous traitant'!G23</f>
        <v>0</v>
      </c>
      <c r="F45" s="353"/>
      <c r="G45" s="354"/>
      <c r="H45" s="293"/>
      <c r="I45" s="294"/>
    </row>
    <row r="46" spans="1:9" ht="9.75" customHeight="1" thickBot="1" x14ac:dyDescent="0.25">
      <c r="A46" s="344"/>
      <c r="B46" s="345"/>
      <c r="C46" s="345"/>
      <c r="D46" s="345"/>
      <c r="E46" s="345"/>
      <c r="F46" s="345"/>
      <c r="G46" s="345"/>
      <c r="H46" s="345"/>
      <c r="I46" s="346"/>
    </row>
    <row r="47" spans="1:9" ht="18.95" customHeight="1" x14ac:dyDescent="0.35">
      <c r="A47" s="93" t="s">
        <v>14</v>
      </c>
      <c r="B47" s="157"/>
      <c r="C47" s="157"/>
      <c r="D47" s="16" t="s">
        <v>15</v>
      </c>
      <c r="E47" s="122"/>
      <c r="F47" s="123"/>
      <c r="G47" s="324" t="s">
        <v>19</v>
      </c>
      <c r="H47" s="325"/>
      <c r="I47" s="326"/>
    </row>
    <row r="48" spans="1:9" ht="18.95" customHeight="1" x14ac:dyDescent="0.35">
      <c r="A48" s="94" t="s">
        <v>21</v>
      </c>
      <c r="B48" s="158"/>
      <c r="C48" s="158"/>
      <c r="D48" s="10" t="s">
        <v>8</v>
      </c>
      <c r="E48" s="124"/>
      <c r="F48" s="125"/>
      <c r="G48" s="327"/>
      <c r="H48" s="328"/>
      <c r="I48" s="329"/>
    </row>
    <row r="49" spans="1:9" ht="18.95" customHeight="1" x14ac:dyDescent="0.35">
      <c r="A49" s="95" t="s">
        <v>17</v>
      </c>
      <c r="B49" s="159"/>
      <c r="C49" s="159"/>
      <c r="D49" s="10" t="s">
        <v>6</v>
      </c>
      <c r="E49" s="124"/>
      <c r="F49" s="19"/>
      <c r="G49" s="314" t="s">
        <v>16</v>
      </c>
      <c r="H49" s="315"/>
      <c r="I49" s="316"/>
    </row>
    <row r="50" spans="1:9" ht="18.95" customHeight="1" x14ac:dyDescent="0.35">
      <c r="A50" s="333"/>
      <c r="B50" s="334"/>
      <c r="C50" s="335"/>
      <c r="D50" s="10" t="s">
        <v>5</v>
      </c>
      <c r="E50" s="124"/>
      <c r="F50" s="20"/>
      <c r="G50" s="12" t="s">
        <v>5</v>
      </c>
      <c r="H50" s="124"/>
      <c r="I50" s="13"/>
    </row>
    <row r="51" spans="1:9" ht="18.95" customHeight="1" x14ac:dyDescent="0.35">
      <c r="A51" s="333"/>
      <c r="B51" s="334"/>
      <c r="C51" s="335"/>
      <c r="D51" s="60"/>
      <c r="E51" s="120"/>
      <c r="F51" s="121"/>
      <c r="G51" s="124"/>
      <c r="H51" s="124"/>
      <c r="I51" s="13"/>
    </row>
    <row r="52" spans="1:9" ht="18.95" customHeight="1" x14ac:dyDescent="0.35">
      <c r="A52" s="333"/>
      <c r="B52" s="334"/>
      <c r="C52" s="335"/>
      <c r="D52" s="17"/>
      <c r="E52" s="12"/>
      <c r="F52" s="13"/>
      <c r="G52" s="12"/>
      <c r="H52" s="12"/>
      <c r="I52" s="13"/>
    </row>
    <row r="53" spans="1:9" ht="18.95" customHeight="1" x14ac:dyDescent="0.35">
      <c r="A53" s="333"/>
      <c r="B53" s="334"/>
      <c r="C53" s="335"/>
      <c r="D53" s="17"/>
      <c r="E53" s="12"/>
      <c r="F53" s="13"/>
      <c r="G53" s="12"/>
      <c r="H53" s="12"/>
      <c r="I53" s="13"/>
    </row>
    <row r="54" spans="1:9" ht="18.95" customHeight="1" x14ac:dyDescent="0.35">
      <c r="A54" s="333"/>
      <c r="B54" s="334"/>
      <c r="C54" s="335"/>
      <c r="D54" s="17"/>
      <c r="E54" s="12"/>
      <c r="F54" s="13"/>
      <c r="G54" s="12"/>
      <c r="H54" s="12"/>
      <c r="I54" s="13"/>
    </row>
    <row r="55" spans="1:9" ht="18.95" customHeight="1" x14ac:dyDescent="0.35">
      <c r="A55" s="333"/>
      <c r="B55" s="334"/>
      <c r="C55" s="335"/>
      <c r="D55" s="17"/>
      <c r="E55" s="6"/>
      <c r="F55" s="20"/>
      <c r="G55" s="314" t="s">
        <v>18</v>
      </c>
      <c r="H55" s="314"/>
      <c r="I55" s="317"/>
    </row>
    <row r="56" spans="1:9" ht="18.95" customHeight="1" x14ac:dyDescent="0.35">
      <c r="A56" s="333"/>
      <c r="B56" s="334"/>
      <c r="C56" s="335"/>
      <c r="D56" s="18"/>
      <c r="E56" s="6"/>
      <c r="F56" s="20"/>
      <c r="G56" s="12" t="s">
        <v>5</v>
      </c>
      <c r="H56" s="124"/>
      <c r="I56" s="13"/>
    </row>
    <row r="57" spans="1:9" ht="18.95" customHeight="1" x14ac:dyDescent="0.35">
      <c r="A57" s="333"/>
      <c r="B57" s="334"/>
      <c r="C57" s="335"/>
      <c r="D57" s="10" t="s">
        <v>7</v>
      </c>
      <c r="E57" s="6"/>
      <c r="F57" s="20"/>
      <c r="G57" s="12"/>
      <c r="H57" s="12"/>
      <c r="I57" s="13"/>
    </row>
    <row r="58" spans="1:9" ht="18.95" customHeight="1" x14ac:dyDescent="0.35">
      <c r="A58" s="333"/>
      <c r="B58" s="334"/>
      <c r="C58" s="335"/>
      <c r="D58" s="10" t="s">
        <v>8</v>
      </c>
      <c r="E58" s="6"/>
      <c r="F58" s="20"/>
      <c r="G58" s="12"/>
      <c r="H58" s="12"/>
      <c r="I58" s="13"/>
    </row>
    <row r="59" spans="1:9" ht="18.95" customHeight="1" x14ac:dyDescent="0.35">
      <c r="A59" s="333"/>
      <c r="B59" s="334"/>
      <c r="C59" s="335"/>
      <c r="D59" s="10" t="s">
        <v>20</v>
      </c>
      <c r="E59" s="6"/>
      <c r="F59" s="20"/>
      <c r="G59" s="12"/>
      <c r="H59" s="12"/>
      <c r="I59" s="13"/>
    </row>
    <row r="60" spans="1:9" ht="18.95" customHeight="1" x14ac:dyDescent="0.35">
      <c r="A60" s="333"/>
      <c r="B60" s="334"/>
      <c r="C60" s="335"/>
      <c r="D60" s="10" t="s">
        <v>8</v>
      </c>
      <c r="E60" s="6"/>
      <c r="F60" s="20"/>
      <c r="G60" s="11"/>
      <c r="H60" s="12"/>
      <c r="I60" s="13"/>
    </row>
    <row r="61" spans="1:9" ht="18.95" customHeight="1" thickBot="1" x14ac:dyDescent="0.25">
      <c r="A61" s="336"/>
      <c r="B61" s="337"/>
      <c r="C61" s="338"/>
      <c r="D61" s="160"/>
      <c r="E61" s="59"/>
      <c r="F61" s="161"/>
      <c r="G61" s="155"/>
      <c r="H61" s="162"/>
      <c r="I61" s="190"/>
    </row>
    <row r="62" spans="1:9" ht="18.95" customHeight="1" x14ac:dyDescent="0.2"/>
    <row r="63" spans="1:9" ht="18.95" customHeight="1" x14ac:dyDescent="0.2"/>
    <row r="64" spans="1:9" ht="18.95" customHeight="1" x14ac:dyDescent="0.2"/>
    <row r="65" ht="18.95" customHeight="1" x14ac:dyDescent="0.2"/>
    <row r="66" ht="18.95" customHeight="1" x14ac:dyDescent="0.2"/>
    <row r="67" ht="18.95" customHeight="1" x14ac:dyDescent="0.2"/>
    <row r="68" ht="18.95" customHeight="1" x14ac:dyDescent="0.2"/>
    <row r="69" ht="18.95" customHeight="1" x14ac:dyDescent="0.2"/>
    <row r="70" ht="18.95" customHeight="1" x14ac:dyDescent="0.2"/>
    <row r="71" ht="18.95" customHeight="1" x14ac:dyDescent="0.2"/>
    <row r="72" ht="18.95" customHeight="1" x14ac:dyDescent="0.2"/>
    <row r="73" ht="18.95" customHeight="1" x14ac:dyDescent="0.2"/>
    <row r="74" ht="18.95" customHeight="1" x14ac:dyDescent="0.2"/>
    <row r="75" ht="18.95" customHeight="1" x14ac:dyDescent="0.2"/>
    <row r="76" ht="18.95" customHeight="1" x14ac:dyDescent="0.2"/>
    <row r="77" ht="18.95" customHeight="1" x14ac:dyDescent="0.2"/>
    <row r="78" ht="18.95" customHeight="1" x14ac:dyDescent="0.2"/>
    <row r="79" ht="18.95" customHeight="1" x14ac:dyDescent="0.2"/>
    <row r="80" ht="18.95" customHeight="1" x14ac:dyDescent="0.2"/>
    <row r="81" ht="18.95" customHeight="1" x14ac:dyDescent="0.2"/>
    <row r="82" ht="18.95" customHeight="1" x14ac:dyDescent="0.2"/>
    <row r="83" ht="18.95" customHeight="1" x14ac:dyDescent="0.2"/>
    <row r="84" ht="18.95" customHeight="1" x14ac:dyDescent="0.2"/>
    <row r="85" ht="18.95" customHeight="1" x14ac:dyDescent="0.2"/>
    <row r="86" ht="18.95" customHeight="1" x14ac:dyDescent="0.2"/>
    <row r="87" ht="18.95" customHeight="1" x14ac:dyDescent="0.2"/>
    <row r="88" ht="18.95" customHeight="1" x14ac:dyDescent="0.2"/>
    <row r="89" ht="18.95" customHeight="1" x14ac:dyDescent="0.2"/>
    <row r="90" ht="18.95" customHeight="1" x14ac:dyDescent="0.2"/>
    <row r="91" ht="18.95" customHeight="1" x14ac:dyDescent="0.2"/>
    <row r="92" ht="18.95" customHeight="1" x14ac:dyDescent="0.2"/>
    <row r="93" ht="18.95" customHeight="1" x14ac:dyDescent="0.2"/>
    <row r="94" ht="18.95" customHeight="1" x14ac:dyDescent="0.2"/>
    <row r="95" ht="18.95" customHeight="1" x14ac:dyDescent="0.2"/>
    <row r="96" ht="18.95" customHeight="1" x14ac:dyDescent="0.2"/>
    <row r="97" ht="18.95" customHeight="1" x14ac:dyDescent="0.2"/>
    <row r="98" ht="18.95" customHeight="1" x14ac:dyDescent="0.2"/>
    <row r="99" ht="18.95" customHeight="1" x14ac:dyDescent="0.2"/>
    <row r="100" ht="18.95" customHeight="1" x14ac:dyDescent="0.2"/>
    <row r="101" ht="18.95" customHeight="1" x14ac:dyDescent="0.2"/>
    <row r="102" ht="18.95" customHeight="1" x14ac:dyDescent="0.2"/>
    <row r="103" ht="18.95" customHeight="1" x14ac:dyDescent="0.2"/>
    <row r="104" ht="18.95" customHeight="1" x14ac:dyDescent="0.2"/>
    <row r="105" ht="18.95" customHeight="1" x14ac:dyDescent="0.2"/>
    <row r="106" ht="18.95" customHeight="1" x14ac:dyDescent="0.2"/>
    <row r="107" ht="18.95" customHeight="1" x14ac:dyDescent="0.2"/>
    <row r="108" ht="18.95" customHeight="1" x14ac:dyDescent="0.2"/>
    <row r="109" ht="18.95" customHeight="1" x14ac:dyDescent="0.2"/>
    <row r="110" ht="18.95" customHeight="1" x14ac:dyDescent="0.2"/>
    <row r="111" ht="18.95" customHeight="1" x14ac:dyDescent="0.2"/>
  </sheetData>
  <mergeCells count="128">
    <mergeCell ref="B32:C32"/>
    <mergeCell ref="A50:C61"/>
    <mergeCell ref="A3:D3"/>
    <mergeCell ref="E3:G3"/>
    <mergeCell ref="H3:I3"/>
    <mergeCell ref="A46:I46"/>
    <mergeCell ref="B33:C33"/>
    <mergeCell ref="B34:C34"/>
    <mergeCell ref="B35:C35"/>
    <mergeCell ref="D7:I7"/>
    <mergeCell ref="E45:G45"/>
    <mergeCell ref="E40:G40"/>
    <mergeCell ref="E41:G41"/>
    <mergeCell ref="E42:G42"/>
    <mergeCell ref="E43:G43"/>
    <mergeCell ref="E44:G44"/>
    <mergeCell ref="A37:A45"/>
    <mergeCell ref="C40:D40"/>
    <mergeCell ref="C41:D41"/>
    <mergeCell ref="C42:D42"/>
    <mergeCell ref="C43:D43"/>
    <mergeCell ref="C44:D44"/>
    <mergeCell ref="C45:D45"/>
    <mergeCell ref="H26:I26"/>
    <mergeCell ref="G49:I49"/>
    <mergeCell ref="G55:I55"/>
    <mergeCell ref="A4:D4"/>
    <mergeCell ref="E4:G4"/>
    <mergeCell ref="H4:I4"/>
    <mergeCell ref="D6:I6"/>
    <mergeCell ref="D21:E21"/>
    <mergeCell ref="D22:E22"/>
    <mergeCell ref="D23:E23"/>
    <mergeCell ref="D24:E24"/>
    <mergeCell ref="D25:E25"/>
    <mergeCell ref="D26:E26"/>
    <mergeCell ref="D27:E27"/>
    <mergeCell ref="H32:I32"/>
    <mergeCell ref="H33:I33"/>
    <mergeCell ref="F27:G27"/>
    <mergeCell ref="F28:G28"/>
    <mergeCell ref="F29:G29"/>
    <mergeCell ref="F30:G30"/>
    <mergeCell ref="F31:G31"/>
    <mergeCell ref="G47:I47"/>
    <mergeCell ref="G48:I48"/>
    <mergeCell ref="A36:I36"/>
    <mergeCell ref="D34:E34"/>
    <mergeCell ref="D35:E35"/>
    <mergeCell ref="F22:G22"/>
    <mergeCell ref="F23:G23"/>
    <mergeCell ref="H39:I39"/>
    <mergeCell ref="H40:I45"/>
    <mergeCell ref="E39:G39"/>
    <mergeCell ref="H37:I37"/>
    <mergeCell ref="E37:G37"/>
    <mergeCell ref="E38:G38"/>
    <mergeCell ref="H38:I38"/>
    <mergeCell ref="D28:E28"/>
    <mergeCell ref="D29:E29"/>
    <mergeCell ref="D30:E30"/>
    <mergeCell ref="D31:E31"/>
    <mergeCell ref="D33:E33"/>
    <mergeCell ref="D32:E32"/>
    <mergeCell ref="H34:I34"/>
    <mergeCell ref="H35:I35"/>
    <mergeCell ref="F33:G33"/>
    <mergeCell ref="F34:G34"/>
    <mergeCell ref="F35:G35"/>
    <mergeCell ref="H22:I22"/>
    <mergeCell ref="H28:I28"/>
    <mergeCell ref="F32:G32"/>
    <mergeCell ref="A1:I1"/>
    <mergeCell ref="A2:I2"/>
    <mergeCell ref="A19:C19"/>
    <mergeCell ref="A20:C20"/>
    <mergeCell ref="D19:I19"/>
    <mergeCell ref="D20:I20"/>
    <mergeCell ref="F24:G24"/>
    <mergeCell ref="F25:G25"/>
    <mergeCell ref="F26:G26"/>
    <mergeCell ref="C9:D10"/>
    <mergeCell ref="C13:D13"/>
    <mergeCell ref="C14:D14"/>
    <mergeCell ref="C15:D15"/>
    <mergeCell ref="C16:D16"/>
    <mergeCell ref="D8:I8"/>
    <mergeCell ref="C11:D11"/>
    <mergeCell ref="C12:D12"/>
    <mergeCell ref="D5:I5"/>
    <mergeCell ref="A22:A35"/>
    <mergeCell ref="F21:G21"/>
    <mergeCell ref="H21:I21"/>
    <mergeCell ref="H23:I23"/>
    <mergeCell ref="H24:I24"/>
    <mergeCell ref="H25:I25"/>
    <mergeCell ref="E9:G10"/>
    <mergeCell ref="H9:I10"/>
    <mergeCell ref="E11:G11"/>
    <mergeCell ref="E12:G12"/>
    <mergeCell ref="E13:G13"/>
    <mergeCell ref="E14:G14"/>
    <mergeCell ref="E15:G15"/>
    <mergeCell ref="E16:G16"/>
    <mergeCell ref="H11:I11"/>
    <mergeCell ref="H12:I12"/>
    <mergeCell ref="H13:I13"/>
    <mergeCell ref="H14:I14"/>
    <mergeCell ref="H15:I15"/>
    <mergeCell ref="H16:I16"/>
    <mergeCell ref="H29:I29"/>
    <mergeCell ref="H30:I30"/>
    <mergeCell ref="H31:I31"/>
    <mergeCell ref="B22:C22"/>
    <mergeCell ref="B23:C23"/>
    <mergeCell ref="H18:I18"/>
    <mergeCell ref="A18:G18"/>
    <mergeCell ref="A17:G17"/>
    <mergeCell ref="H17:I17"/>
    <mergeCell ref="B25:C25"/>
    <mergeCell ref="B26:C26"/>
    <mergeCell ref="B27:C27"/>
    <mergeCell ref="B28:C28"/>
    <mergeCell ref="B29:C29"/>
    <mergeCell ref="B30:C30"/>
    <mergeCell ref="B31:C31"/>
    <mergeCell ref="H27:I27"/>
    <mergeCell ref="B24:C24"/>
  </mergeCells>
  <phoneticPr fontId="4" type="noConversion"/>
  <printOptions horizontalCentered="1"/>
  <pageMargins left="0.7" right="0.7" top="0.75" bottom="0.75" header="0.3" footer="0.3"/>
  <pageSetup paperSize="9" scale="63" orientation="portrait" horizontalDpi="180" r:id="rId1"/>
  <headerFooter alignWithMargins="0">
    <oddFooter>&amp;LCHA - EA &amp;C&amp;F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156"/>
  <sheetViews>
    <sheetView view="pageBreakPreview" topLeftCell="A10" zoomScaleNormal="100" zoomScaleSheetLayoutView="100" workbookViewId="0">
      <selection activeCell="N27" sqref="N27"/>
    </sheetView>
  </sheetViews>
  <sheetFormatPr baseColWidth="10" defaultColWidth="11.7109375" defaultRowHeight="12.75" x14ac:dyDescent="0.2"/>
  <cols>
    <col min="1" max="1" width="11.7109375" style="43"/>
    <col min="2" max="2" width="9.7109375" style="43" customWidth="1"/>
    <col min="3" max="3" width="17.7109375" style="43" customWidth="1"/>
    <col min="4" max="4" width="17.42578125" style="44" customWidth="1"/>
    <col min="5" max="5" width="14.5703125" style="45" customWidth="1"/>
    <col min="6" max="6" width="17.28515625" style="46" customWidth="1"/>
    <col min="7" max="7" width="10.7109375" style="47" customWidth="1"/>
    <col min="8" max="8" width="10.7109375" style="43" customWidth="1"/>
    <col min="9" max="9" width="10.7109375" style="47" customWidth="1"/>
    <col min="10" max="10" width="13.140625" style="43" customWidth="1"/>
    <col min="11" max="11" width="9.140625" style="48" customWidth="1"/>
    <col min="12" max="16384" width="11.7109375" style="43"/>
  </cols>
  <sheetData>
    <row r="1" spans="1:12" s="5" customFormat="1" ht="52.5" customHeight="1" thickBot="1" x14ac:dyDescent="0.35">
      <c r="A1" s="246" t="s">
        <v>38</v>
      </c>
      <c r="B1" s="247"/>
      <c r="C1" s="247"/>
      <c r="D1" s="247"/>
      <c r="E1" s="247"/>
      <c r="F1" s="247"/>
      <c r="G1" s="247"/>
      <c r="H1" s="247"/>
      <c r="I1" s="248"/>
    </row>
    <row r="2" spans="1:12" s="5" customFormat="1" ht="18.75" customHeight="1" thickBot="1" x14ac:dyDescent="0.4">
      <c r="A2" s="366" t="s">
        <v>75</v>
      </c>
      <c r="B2" s="367"/>
      <c r="C2" s="367"/>
      <c r="D2" s="367"/>
      <c r="E2" s="367"/>
      <c r="F2" s="367"/>
      <c r="G2" s="367"/>
      <c r="H2" s="367"/>
      <c r="I2" s="368"/>
    </row>
    <row r="3" spans="1:12" s="5" customFormat="1" ht="16.5" customHeight="1" x14ac:dyDescent="0.3">
      <c r="A3" s="369"/>
      <c r="B3" s="376" t="str">
        <f>Décompte!A3</f>
        <v>CODE OPERATION : 24 TERRAH OP 1</v>
      </c>
      <c r="C3" s="377"/>
      <c r="D3" s="377"/>
      <c r="E3" s="377"/>
      <c r="F3" s="377"/>
      <c r="G3" s="377"/>
      <c r="H3" s="377"/>
      <c r="I3" s="378"/>
    </row>
    <row r="4" spans="1:12" s="5" customFormat="1" ht="35.25" customHeight="1" thickBot="1" x14ac:dyDescent="0.35">
      <c r="A4" s="369"/>
      <c r="B4" s="379" t="str">
        <f>Décompte!A4</f>
        <v>25P015 - Mission Ordonnancement, Pilotage et Coordination (OPC) dans le cadre de la construction d’un bâtiment d’hospitalisation, d’un centre d’hémodialyse et l’extension-restructuration des urgences adultes</v>
      </c>
      <c r="C4" s="380"/>
      <c r="D4" s="380"/>
      <c r="E4" s="380"/>
      <c r="F4" s="380"/>
      <c r="G4" s="380"/>
      <c r="H4" s="380"/>
      <c r="I4" s="381"/>
      <c r="J4" s="9"/>
      <c r="K4" s="9"/>
      <c r="L4" s="9"/>
    </row>
    <row r="5" spans="1:12" s="5" customFormat="1" ht="15.75" x14ac:dyDescent="0.35">
      <c r="A5" s="164"/>
      <c r="B5" s="374" t="s">
        <v>9</v>
      </c>
      <c r="C5" s="375"/>
      <c r="D5" s="386">
        <f>Décompte!$D$5</f>
        <v>1</v>
      </c>
      <c r="E5" s="387"/>
      <c r="F5" s="387"/>
      <c r="G5" s="387"/>
      <c r="H5" s="387"/>
      <c r="I5" s="388"/>
    </row>
    <row r="6" spans="1:12" s="5" customFormat="1" ht="15.75" x14ac:dyDescent="0.35">
      <c r="A6" s="165"/>
      <c r="B6" s="400" t="s">
        <v>11</v>
      </c>
      <c r="C6" s="401" t="s">
        <v>11</v>
      </c>
      <c r="D6" s="389" t="str">
        <f>Décompte!D6</f>
        <v>DESAMIANTAGE</v>
      </c>
      <c r="E6" s="390"/>
      <c r="F6" s="390"/>
      <c r="G6" s="390"/>
      <c r="H6" s="390"/>
      <c r="I6" s="391"/>
    </row>
    <row r="7" spans="1:12" s="5" customFormat="1" ht="15.75" x14ac:dyDescent="0.35">
      <c r="A7" s="165"/>
      <c r="B7" s="400" t="s">
        <v>105</v>
      </c>
      <c r="C7" s="401" t="s">
        <v>105</v>
      </c>
      <c r="D7" s="389" t="str">
        <f>Décompte!D7</f>
        <v>………………………</v>
      </c>
      <c r="E7" s="390"/>
      <c r="F7" s="390"/>
      <c r="G7" s="390"/>
      <c r="H7" s="390"/>
      <c r="I7" s="391"/>
    </row>
    <row r="8" spans="1:12" s="5" customFormat="1" ht="16.5" thickBot="1" x14ac:dyDescent="0.4">
      <c r="A8" s="165"/>
      <c r="B8" s="398" t="s">
        <v>103</v>
      </c>
      <c r="C8" s="399" t="s">
        <v>103</v>
      </c>
      <c r="D8" s="402" t="str">
        <f>Décompte!D8</f>
        <v>Société ………………</v>
      </c>
      <c r="E8" s="402"/>
      <c r="F8" s="402"/>
      <c r="G8" s="402"/>
      <c r="H8" s="402"/>
      <c r="I8" s="403"/>
    </row>
    <row r="9" spans="1:12" s="58" customFormat="1" ht="18" customHeight="1" x14ac:dyDescent="0.2">
      <c r="A9" s="370" t="s">
        <v>68</v>
      </c>
      <c r="B9" s="371"/>
      <c r="C9" s="371"/>
      <c r="D9" s="371"/>
      <c r="E9" s="372"/>
      <c r="F9" s="382">
        <f>Décompte!D19</f>
        <v>1</v>
      </c>
      <c r="G9" s="382"/>
      <c r="H9" s="382"/>
      <c r="I9" s="383"/>
    </row>
    <row r="10" spans="1:12" s="58" customFormat="1" ht="18" customHeight="1" thickBot="1" x14ac:dyDescent="0.25">
      <c r="A10" s="254" t="s">
        <v>57</v>
      </c>
      <c r="B10" s="255"/>
      <c r="C10" s="255"/>
      <c r="D10" s="255"/>
      <c r="E10" s="373"/>
      <c r="F10" s="384" t="str">
        <f>Décompte!D20</f>
        <v>mm/aaaa</v>
      </c>
      <c r="G10" s="384"/>
      <c r="H10" s="384"/>
      <c r="I10" s="385"/>
    </row>
    <row r="11" spans="1:12" s="30" customFormat="1" ht="6" customHeight="1" thickBot="1" x14ac:dyDescent="0.35">
      <c r="A11" s="392"/>
      <c r="B11" s="393"/>
      <c r="C11" s="393"/>
      <c r="D11" s="393"/>
      <c r="E11" s="393"/>
      <c r="F11" s="393"/>
      <c r="G11" s="393"/>
      <c r="H11" s="393"/>
      <c r="I11" s="394"/>
      <c r="J11" s="5"/>
    </row>
    <row r="12" spans="1:12" s="30" customFormat="1" ht="18.75" thickBot="1" x14ac:dyDescent="0.25">
      <c r="A12" s="395" t="s">
        <v>110</v>
      </c>
      <c r="B12" s="396"/>
      <c r="C12" s="396"/>
      <c r="D12" s="396"/>
      <c r="E12" s="396"/>
      <c r="F12" s="396"/>
      <c r="G12" s="396"/>
      <c r="H12" s="396"/>
      <c r="I12" s="397"/>
    </row>
    <row r="13" spans="1:12" s="21" customFormat="1" ht="15.6" customHeight="1" thickBot="1" x14ac:dyDescent="0.25">
      <c r="B13" s="153"/>
      <c r="D13" s="22"/>
      <c r="E13" s="23"/>
      <c r="F13" s="31"/>
      <c r="G13" s="25"/>
      <c r="I13" s="98"/>
      <c r="J13" s="32"/>
      <c r="K13" s="26"/>
    </row>
    <row r="14" spans="1:12" s="21" customFormat="1" ht="14.25" customHeight="1" thickTop="1" thickBot="1" x14ac:dyDescent="0.25">
      <c r="B14" s="361" t="s">
        <v>22</v>
      </c>
      <c r="C14" s="361"/>
      <c r="D14" s="361"/>
      <c r="E14" s="361"/>
      <c r="F14" s="113" t="s">
        <v>129</v>
      </c>
      <c r="G14" s="37"/>
      <c r="H14" s="34"/>
      <c r="I14" s="99"/>
      <c r="J14" s="33"/>
      <c r="K14" s="26"/>
    </row>
    <row r="15" spans="1:12" s="21" customFormat="1" ht="14.25" customHeight="1" thickTop="1" thickBot="1" x14ac:dyDescent="0.25">
      <c r="B15" s="360" t="s">
        <v>32</v>
      </c>
      <c r="C15" s="361"/>
      <c r="D15" s="360"/>
      <c r="E15" s="360"/>
      <c r="F15" s="114">
        <v>45597</v>
      </c>
      <c r="G15" s="37"/>
      <c r="H15" s="34"/>
      <c r="I15" s="100"/>
      <c r="J15" s="33"/>
      <c r="K15" s="26"/>
    </row>
    <row r="16" spans="1:12" s="21" customFormat="1" ht="14.25" customHeight="1" thickTop="1" thickBot="1" x14ac:dyDescent="0.25">
      <c r="B16" s="360" t="s">
        <v>149</v>
      </c>
      <c r="C16" s="361"/>
      <c r="D16" s="360"/>
      <c r="E16" s="360"/>
      <c r="F16" s="114">
        <v>45658</v>
      </c>
      <c r="G16" s="112">
        <v>118.4</v>
      </c>
      <c r="H16" s="34"/>
      <c r="I16" s="100"/>
      <c r="J16" s="30"/>
      <c r="K16" s="26"/>
    </row>
    <row r="17" spans="1:11" s="21" customFormat="1" ht="14.25" customHeight="1" thickTop="1" thickBot="1" x14ac:dyDescent="0.25">
      <c r="B17" s="360" t="s">
        <v>147</v>
      </c>
      <c r="C17" s="361"/>
      <c r="D17" s="360"/>
      <c r="E17" s="360"/>
      <c r="F17" s="362" t="s">
        <v>148</v>
      </c>
      <c r="G17" s="363"/>
      <c r="H17" s="34"/>
      <c r="I17" s="100"/>
      <c r="J17" s="30"/>
      <c r="K17" s="26"/>
    </row>
    <row r="18" spans="1:11" s="21" customFormat="1" ht="15.6" customHeight="1" thickTop="1" thickBot="1" x14ac:dyDescent="0.25">
      <c r="B18" s="154"/>
      <c r="D18" s="22"/>
      <c r="E18" s="23"/>
      <c r="F18" s="24"/>
      <c r="G18" s="25"/>
      <c r="I18" s="99"/>
      <c r="J18" s="30"/>
      <c r="K18" s="26"/>
    </row>
    <row r="19" spans="1:11" s="34" customFormat="1" ht="39.75" customHeight="1" thickTop="1" thickBot="1" x14ac:dyDescent="0.25">
      <c r="A19" s="364" t="str">
        <f>Décompte!D8</f>
        <v>Société ………………</v>
      </c>
      <c r="B19" s="101" t="s">
        <v>23</v>
      </c>
      <c r="C19" s="39" t="s">
        <v>56</v>
      </c>
      <c r="D19" s="40" t="s">
        <v>76</v>
      </c>
      <c r="E19" s="40" t="s">
        <v>150</v>
      </c>
      <c r="F19" s="38" t="s">
        <v>25</v>
      </c>
      <c r="G19" s="198" t="s">
        <v>26</v>
      </c>
      <c r="H19" s="38" t="s">
        <v>27</v>
      </c>
      <c r="I19" s="102" t="s">
        <v>69</v>
      </c>
      <c r="J19" s="35"/>
      <c r="K19" s="36"/>
    </row>
    <row r="20" spans="1:11" s="34" customFormat="1" ht="14.25" thickTop="1" thickBot="1" x14ac:dyDescent="0.25">
      <c r="A20" s="364"/>
      <c r="B20" s="103" t="s">
        <v>28</v>
      </c>
      <c r="C20" s="56">
        <v>0</v>
      </c>
      <c r="D20" s="54">
        <v>45658</v>
      </c>
      <c r="E20" s="55">
        <f>D20-3*30</f>
        <v>45568</v>
      </c>
      <c r="F20" s="52">
        <v>0</v>
      </c>
      <c r="G20" s="115">
        <f>ROUNDUP((0.15+(0.85*(F20/$G$16))),3)</f>
        <v>0.15</v>
      </c>
      <c r="H20" s="57" t="s">
        <v>29</v>
      </c>
      <c r="I20" s="104">
        <f>C20*G20-C20</f>
        <v>0</v>
      </c>
      <c r="J20" s="35"/>
      <c r="K20" s="36"/>
    </row>
    <row r="21" spans="1:11" s="34" customFormat="1" ht="21.75" customHeight="1" thickTop="1" thickBot="1" x14ac:dyDescent="0.25">
      <c r="A21" s="364"/>
      <c r="B21" s="103" t="s">
        <v>49</v>
      </c>
      <c r="C21" s="56">
        <v>0</v>
      </c>
      <c r="D21" s="54">
        <v>45658</v>
      </c>
      <c r="E21" s="55">
        <f t="shared" ref="E21:E36" si="0">D21-3*30</f>
        <v>45568</v>
      </c>
      <c r="F21" s="53">
        <v>0</v>
      </c>
      <c r="G21" s="115">
        <f t="shared" ref="G21:G29" si="1">ROUNDUP((0.15+(0.85*(F21/$G$16))),3)</f>
        <v>0.15</v>
      </c>
      <c r="H21" s="57" t="s">
        <v>29</v>
      </c>
      <c r="I21" s="104">
        <f>C21*G21-C21</f>
        <v>0</v>
      </c>
      <c r="J21" s="35"/>
      <c r="K21" s="36"/>
    </row>
    <row r="22" spans="1:11" s="21" customFormat="1" ht="15.75" customHeight="1" thickTop="1" thickBot="1" x14ac:dyDescent="0.25">
      <c r="A22" s="364"/>
      <c r="B22" s="103" t="s">
        <v>50</v>
      </c>
      <c r="C22" s="56"/>
      <c r="D22" s="54">
        <v>45658</v>
      </c>
      <c r="E22" s="55">
        <f t="shared" si="0"/>
        <v>45568</v>
      </c>
      <c r="F22" s="53"/>
      <c r="G22" s="115">
        <f t="shared" si="1"/>
        <v>0.15</v>
      </c>
      <c r="H22" s="57" t="s">
        <v>29</v>
      </c>
      <c r="I22" s="104">
        <f t="shared" ref="I22:I29" si="2">C22*G22-C22</f>
        <v>0</v>
      </c>
      <c r="J22" s="35"/>
      <c r="K22" s="26"/>
    </row>
    <row r="23" spans="1:11" s="41" customFormat="1" ht="18" customHeight="1" thickTop="1" thickBot="1" x14ac:dyDescent="0.25">
      <c r="A23" s="364"/>
      <c r="B23" s="103" t="s">
        <v>51</v>
      </c>
      <c r="C23" s="56"/>
      <c r="D23" s="54">
        <v>45658</v>
      </c>
      <c r="E23" s="55">
        <f t="shared" si="0"/>
        <v>45568</v>
      </c>
      <c r="F23" s="53"/>
      <c r="G23" s="115">
        <f t="shared" si="1"/>
        <v>0.15</v>
      </c>
      <c r="H23" s="57" t="s">
        <v>29</v>
      </c>
      <c r="I23" s="104">
        <f t="shared" si="2"/>
        <v>0</v>
      </c>
    </row>
    <row r="24" spans="1:11" s="42" customFormat="1" ht="17.25" customHeight="1" thickTop="1" thickBot="1" x14ac:dyDescent="0.25">
      <c r="A24" s="364"/>
      <c r="B24" s="103" t="s">
        <v>52</v>
      </c>
      <c r="C24" s="56"/>
      <c r="D24" s="54">
        <v>45658</v>
      </c>
      <c r="E24" s="55">
        <f t="shared" si="0"/>
        <v>45568</v>
      </c>
      <c r="F24" s="53"/>
      <c r="G24" s="115">
        <f t="shared" si="1"/>
        <v>0.15</v>
      </c>
      <c r="H24" s="57" t="s">
        <v>29</v>
      </c>
      <c r="I24" s="104">
        <f t="shared" si="2"/>
        <v>0</v>
      </c>
    </row>
    <row r="25" spans="1:11" s="21" customFormat="1" ht="15.75" customHeight="1" thickTop="1" thickBot="1" x14ac:dyDescent="0.25">
      <c r="A25" s="364"/>
      <c r="B25" s="103" t="s">
        <v>53</v>
      </c>
      <c r="C25" s="56"/>
      <c r="D25" s="54">
        <v>45658</v>
      </c>
      <c r="E25" s="55">
        <f t="shared" si="0"/>
        <v>45568</v>
      </c>
      <c r="F25" s="53"/>
      <c r="G25" s="115">
        <f>ROUNDUP((0.15+(0.85*(F25/$G$16))),3)</f>
        <v>0.15</v>
      </c>
      <c r="H25" s="57" t="s">
        <v>29</v>
      </c>
      <c r="I25" s="104">
        <f>C25*G25-C25</f>
        <v>0</v>
      </c>
      <c r="J25" s="35"/>
      <c r="K25" s="26"/>
    </row>
    <row r="26" spans="1:11" s="41" customFormat="1" ht="18" customHeight="1" thickTop="1" thickBot="1" x14ac:dyDescent="0.25">
      <c r="A26" s="364"/>
      <c r="B26" s="103" t="s">
        <v>54</v>
      </c>
      <c r="C26" s="56"/>
      <c r="D26" s="54">
        <v>45658</v>
      </c>
      <c r="E26" s="55">
        <f t="shared" si="0"/>
        <v>45568</v>
      </c>
      <c r="F26" s="53"/>
      <c r="G26" s="115">
        <f>ROUNDUP((0.15+(0.85*(F26/$G$16))),3)</f>
        <v>0.15</v>
      </c>
      <c r="H26" s="57" t="s">
        <v>29</v>
      </c>
      <c r="I26" s="104">
        <f>C26*G26-C26</f>
        <v>0</v>
      </c>
    </row>
    <row r="27" spans="1:11" s="42" customFormat="1" ht="17.25" customHeight="1" thickTop="1" thickBot="1" x14ac:dyDescent="0.25">
      <c r="A27" s="364"/>
      <c r="B27" s="103" t="s">
        <v>72</v>
      </c>
      <c r="C27" s="56"/>
      <c r="D27" s="54">
        <v>45658</v>
      </c>
      <c r="E27" s="55">
        <f t="shared" si="0"/>
        <v>45568</v>
      </c>
      <c r="F27" s="53"/>
      <c r="G27" s="115">
        <f>ROUNDUP((0.15+(0.85*(F27/$G$16))),3)</f>
        <v>0.15</v>
      </c>
      <c r="H27" s="57" t="s">
        <v>29</v>
      </c>
      <c r="I27" s="104">
        <f>C27*G27-C27</f>
        <v>0</v>
      </c>
    </row>
    <row r="28" spans="1:11" s="42" customFormat="1" ht="17.25" customHeight="1" thickTop="1" thickBot="1" x14ac:dyDescent="0.25">
      <c r="A28" s="364"/>
      <c r="B28" s="103" t="s">
        <v>73</v>
      </c>
      <c r="C28" s="56"/>
      <c r="D28" s="54">
        <v>45658</v>
      </c>
      <c r="E28" s="55">
        <f t="shared" si="0"/>
        <v>45568</v>
      </c>
      <c r="F28" s="53"/>
      <c r="G28" s="115">
        <f t="shared" si="1"/>
        <v>0.15</v>
      </c>
      <c r="H28" s="57" t="s">
        <v>29</v>
      </c>
      <c r="I28" s="104">
        <f t="shared" si="2"/>
        <v>0</v>
      </c>
    </row>
    <row r="29" spans="1:11" s="42" customFormat="1" ht="17.25" customHeight="1" thickTop="1" thickBot="1" x14ac:dyDescent="0.25">
      <c r="A29" s="364"/>
      <c r="B29" s="103" t="s">
        <v>74</v>
      </c>
      <c r="C29" s="56"/>
      <c r="D29" s="54">
        <v>45658</v>
      </c>
      <c r="E29" s="55">
        <f t="shared" si="0"/>
        <v>45568</v>
      </c>
      <c r="F29" s="53"/>
      <c r="G29" s="115">
        <f t="shared" si="1"/>
        <v>0.15</v>
      </c>
      <c r="H29" s="57" t="s">
        <v>29</v>
      </c>
      <c r="I29" s="104">
        <f t="shared" si="2"/>
        <v>0</v>
      </c>
    </row>
    <row r="30" spans="1:11" s="41" customFormat="1" ht="18" customHeight="1" thickTop="1" thickBot="1" x14ac:dyDescent="0.25">
      <c r="A30" s="364"/>
      <c r="B30" s="103" t="s">
        <v>79</v>
      </c>
      <c r="C30" s="56"/>
      <c r="D30" s="54">
        <v>45658</v>
      </c>
      <c r="E30" s="55">
        <f t="shared" si="0"/>
        <v>45568</v>
      </c>
      <c r="F30" s="53"/>
      <c r="G30" s="115">
        <f t="shared" ref="G30:G36" si="3">ROUNDUP((0.15+(0.85*(F30/$G$16))),3)</f>
        <v>0.15</v>
      </c>
      <c r="H30" s="57" t="s">
        <v>29</v>
      </c>
      <c r="I30" s="104">
        <f t="shared" ref="I30:I36" si="4">C30*G30-C30</f>
        <v>0</v>
      </c>
    </row>
    <row r="31" spans="1:11" s="42" customFormat="1" ht="17.25" customHeight="1" thickTop="1" thickBot="1" x14ac:dyDescent="0.25">
      <c r="A31" s="364"/>
      <c r="B31" s="103" t="s">
        <v>80</v>
      </c>
      <c r="C31" s="56"/>
      <c r="D31" s="54">
        <v>45658</v>
      </c>
      <c r="E31" s="55">
        <f t="shared" si="0"/>
        <v>45568</v>
      </c>
      <c r="F31" s="53"/>
      <c r="G31" s="115">
        <f t="shared" si="3"/>
        <v>0.15</v>
      </c>
      <c r="H31" s="57" t="s">
        <v>29</v>
      </c>
      <c r="I31" s="104">
        <f t="shared" si="4"/>
        <v>0</v>
      </c>
    </row>
    <row r="32" spans="1:11" s="21" customFormat="1" ht="15.75" customHeight="1" thickTop="1" thickBot="1" x14ac:dyDescent="0.25">
      <c r="A32" s="364"/>
      <c r="B32" s="103" t="s">
        <v>81</v>
      </c>
      <c r="C32" s="56"/>
      <c r="D32" s="54">
        <v>45658</v>
      </c>
      <c r="E32" s="55">
        <f t="shared" si="0"/>
        <v>45568</v>
      </c>
      <c r="F32" s="53"/>
      <c r="G32" s="115">
        <f t="shared" si="3"/>
        <v>0.15</v>
      </c>
      <c r="H32" s="57" t="s">
        <v>29</v>
      </c>
      <c r="I32" s="104">
        <f t="shared" si="4"/>
        <v>0</v>
      </c>
      <c r="J32" s="35"/>
      <c r="K32" s="26"/>
    </row>
    <row r="33" spans="1:11" s="41" customFormat="1" ht="18" customHeight="1" thickTop="1" thickBot="1" x14ac:dyDescent="0.25">
      <c r="A33" s="364"/>
      <c r="B33" s="103" t="s">
        <v>82</v>
      </c>
      <c r="C33" s="56"/>
      <c r="D33" s="54">
        <v>45658</v>
      </c>
      <c r="E33" s="55">
        <f t="shared" si="0"/>
        <v>45568</v>
      </c>
      <c r="F33" s="53"/>
      <c r="G33" s="115">
        <f t="shared" si="3"/>
        <v>0.15</v>
      </c>
      <c r="H33" s="57" t="s">
        <v>29</v>
      </c>
      <c r="I33" s="104">
        <f t="shared" si="4"/>
        <v>0</v>
      </c>
    </row>
    <row r="34" spans="1:11" s="42" customFormat="1" ht="17.25" customHeight="1" thickTop="1" thickBot="1" x14ac:dyDescent="0.25">
      <c r="A34" s="364"/>
      <c r="B34" s="103" t="s">
        <v>83</v>
      </c>
      <c r="C34" s="56"/>
      <c r="D34" s="54">
        <v>45658</v>
      </c>
      <c r="E34" s="55">
        <f t="shared" si="0"/>
        <v>45568</v>
      </c>
      <c r="F34" s="53"/>
      <c r="G34" s="115">
        <f t="shared" si="3"/>
        <v>0.15</v>
      </c>
      <c r="H34" s="57" t="s">
        <v>29</v>
      </c>
      <c r="I34" s="104">
        <f t="shared" si="4"/>
        <v>0</v>
      </c>
    </row>
    <row r="35" spans="1:11" s="42" customFormat="1" ht="17.25" customHeight="1" thickTop="1" thickBot="1" x14ac:dyDescent="0.25">
      <c r="A35" s="364"/>
      <c r="B35" s="103" t="s">
        <v>84</v>
      </c>
      <c r="C35" s="56"/>
      <c r="D35" s="54">
        <v>45658</v>
      </c>
      <c r="E35" s="55">
        <f t="shared" si="0"/>
        <v>45568</v>
      </c>
      <c r="F35" s="53"/>
      <c r="G35" s="115">
        <f t="shared" si="3"/>
        <v>0.15</v>
      </c>
      <c r="H35" s="57" t="s">
        <v>29</v>
      </c>
      <c r="I35" s="104">
        <f t="shared" si="4"/>
        <v>0</v>
      </c>
    </row>
    <row r="36" spans="1:11" s="42" customFormat="1" ht="17.25" customHeight="1" thickTop="1" thickBot="1" x14ac:dyDescent="0.25">
      <c r="A36" s="364"/>
      <c r="B36" s="103" t="s">
        <v>85</v>
      </c>
      <c r="C36" s="56"/>
      <c r="D36" s="54">
        <v>45658</v>
      </c>
      <c r="E36" s="55">
        <f t="shared" si="0"/>
        <v>45568</v>
      </c>
      <c r="F36" s="53"/>
      <c r="G36" s="115">
        <f t="shared" si="3"/>
        <v>0.15</v>
      </c>
      <c r="H36" s="57" t="s">
        <v>29</v>
      </c>
      <c r="I36" s="104">
        <f t="shared" si="4"/>
        <v>0</v>
      </c>
    </row>
    <row r="37" spans="1:11" s="42" customFormat="1" ht="17.25" customHeight="1" thickTop="1" thickBot="1" x14ac:dyDescent="0.25">
      <c r="A37" s="364"/>
      <c r="B37" s="105" t="s">
        <v>30</v>
      </c>
      <c r="C37" s="49">
        <f>SUM(C20:C36)</f>
        <v>0</v>
      </c>
      <c r="D37" s="50"/>
      <c r="E37" s="51"/>
      <c r="F37" s="50"/>
      <c r="G37" s="51"/>
      <c r="H37" s="50"/>
      <c r="I37" s="106">
        <f>SUM(I20:I36)</f>
        <v>0</v>
      </c>
    </row>
    <row r="38" spans="1:11" s="42" customFormat="1" ht="24.75" customHeight="1" thickTop="1" thickBot="1" x14ac:dyDescent="0.25">
      <c r="A38" s="365"/>
      <c r="B38" s="107"/>
      <c r="C38" s="108" t="s">
        <v>24</v>
      </c>
      <c r="D38" s="109"/>
      <c r="E38" s="110"/>
      <c r="F38" s="109"/>
      <c r="G38" s="110"/>
      <c r="H38" s="110"/>
      <c r="I38" s="111" t="s">
        <v>31</v>
      </c>
    </row>
    <row r="39" spans="1:11" s="27" customFormat="1" ht="13.5" thickTop="1" x14ac:dyDescent="0.2">
      <c r="D39" s="22"/>
      <c r="E39" s="28"/>
      <c r="F39" s="29"/>
      <c r="G39" s="26"/>
      <c r="I39" s="26"/>
      <c r="K39" s="26"/>
    </row>
    <row r="40" spans="1:11" s="27" customFormat="1" x14ac:dyDescent="0.2">
      <c r="D40" s="22"/>
      <c r="E40" s="28"/>
      <c r="F40" s="29"/>
      <c r="G40" s="26"/>
      <c r="I40" s="26"/>
      <c r="K40" s="26"/>
    </row>
    <row r="41" spans="1:11" s="27" customFormat="1" x14ac:dyDescent="0.2">
      <c r="D41" s="22"/>
      <c r="E41" s="28"/>
      <c r="F41" s="29"/>
      <c r="G41" s="26"/>
      <c r="I41" s="26"/>
      <c r="K41" s="26"/>
    </row>
    <row r="42" spans="1:11" s="27" customFormat="1" x14ac:dyDescent="0.2">
      <c r="D42" s="22"/>
      <c r="E42" s="28"/>
      <c r="F42" s="29"/>
      <c r="G42" s="26"/>
      <c r="I42" s="26"/>
      <c r="K42" s="26"/>
    </row>
    <row r="43" spans="1:11" s="27" customFormat="1" x14ac:dyDescent="0.2">
      <c r="D43" s="22"/>
      <c r="E43" s="28"/>
      <c r="F43" s="29"/>
      <c r="G43" s="26"/>
      <c r="I43" s="26"/>
      <c r="K43" s="26"/>
    </row>
    <row r="44" spans="1:11" s="27" customFormat="1" x14ac:dyDescent="0.2">
      <c r="D44" s="22"/>
      <c r="E44" s="28"/>
      <c r="F44" s="29"/>
      <c r="G44" s="26"/>
      <c r="I44" s="26"/>
      <c r="K44" s="26"/>
    </row>
    <row r="45" spans="1:11" s="27" customFormat="1" x14ac:dyDescent="0.2">
      <c r="D45" s="22"/>
      <c r="E45" s="28"/>
      <c r="F45" s="29"/>
      <c r="G45" s="26"/>
      <c r="I45" s="26"/>
      <c r="K45" s="26"/>
    </row>
    <row r="46" spans="1:11" s="27" customFormat="1" x14ac:dyDescent="0.2">
      <c r="D46" s="22"/>
      <c r="E46" s="28"/>
      <c r="F46" s="29"/>
      <c r="G46" s="26"/>
      <c r="I46" s="26"/>
      <c r="K46" s="26"/>
    </row>
    <row r="47" spans="1:11" s="27" customFormat="1" x14ac:dyDescent="0.2">
      <c r="D47" s="22"/>
      <c r="E47" s="28"/>
      <c r="F47" s="29"/>
      <c r="G47" s="26"/>
      <c r="I47" s="26"/>
      <c r="K47" s="26"/>
    </row>
    <row r="48" spans="1:11" s="27" customFormat="1" x14ac:dyDescent="0.2">
      <c r="D48" s="22"/>
      <c r="E48" s="28"/>
      <c r="F48" s="29"/>
      <c r="G48" s="26"/>
      <c r="I48" s="26"/>
      <c r="K48" s="26"/>
    </row>
    <row r="49" spans="4:11" s="27" customFormat="1" x14ac:dyDescent="0.2">
      <c r="D49" s="22"/>
      <c r="E49" s="28"/>
      <c r="F49" s="29"/>
      <c r="G49" s="26"/>
      <c r="I49" s="26"/>
      <c r="K49" s="26"/>
    </row>
    <row r="50" spans="4:11" s="27" customFormat="1" x14ac:dyDescent="0.2">
      <c r="D50" s="22"/>
      <c r="E50" s="28"/>
      <c r="F50" s="29"/>
      <c r="G50" s="26"/>
      <c r="I50" s="26"/>
      <c r="K50" s="26"/>
    </row>
    <row r="51" spans="4:11" s="27" customFormat="1" x14ac:dyDescent="0.2">
      <c r="D51" s="22"/>
      <c r="E51" s="28"/>
      <c r="F51" s="29"/>
      <c r="G51" s="26"/>
      <c r="I51" s="26"/>
      <c r="K51" s="26"/>
    </row>
    <row r="52" spans="4:11" s="27" customFormat="1" x14ac:dyDescent="0.2">
      <c r="D52" s="22"/>
      <c r="E52" s="28"/>
      <c r="F52" s="29"/>
      <c r="G52" s="26"/>
      <c r="I52" s="26"/>
      <c r="K52" s="26"/>
    </row>
    <row r="53" spans="4:11" s="27" customFormat="1" x14ac:dyDescent="0.2">
      <c r="D53" s="22"/>
      <c r="E53" s="28"/>
      <c r="F53" s="29"/>
      <c r="G53" s="26"/>
      <c r="I53" s="26"/>
      <c r="K53" s="26"/>
    </row>
    <row r="54" spans="4:11" s="27" customFormat="1" x14ac:dyDescent="0.2">
      <c r="D54" s="22"/>
      <c r="E54" s="28"/>
      <c r="F54" s="29"/>
      <c r="G54" s="26"/>
      <c r="I54" s="26"/>
      <c r="K54" s="26"/>
    </row>
    <row r="55" spans="4:11" s="27" customFormat="1" x14ac:dyDescent="0.2">
      <c r="D55" s="22"/>
      <c r="E55" s="28"/>
      <c r="F55" s="29"/>
      <c r="G55" s="26"/>
      <c r="I55" s="26"/>
      <c r="K55" s="26"/>
    </row>
    <row r="56" spans="4:11" s="27" customFormat="1" x14ac:dyDescent="0.2">
      <c r="D56" s="22"/>
      <c r="E56" s="28"/>
      <c r="F56" s="29"/>
      <c r="G56" s="26"/>
      <c r="I56" s="26"/>
      <c r="K56" s="26"/>
    </row>
    <row r="57" spans="4:11" s="27" customFormat="1" x14ac:dyDescent="0.2">
      <c r="D57" s="22"/>
      <c r="E57" s="28"/>
      <c r="F57" s="29"/>
      <c r="G57" s="26"/>
      <c r="I57" s="26"/>
      <c r="K57" s="26"/>
    </row>
    <row r="58" spans="4:11" s="27" customFormat="1" x14ac:dyDescent="0.2">
      <c r="D58" s="22"/>
      <c r="E58" s="28"/>
      <c r="F58" s="29"/>
      <c r="G58" s="26"/>
      <c r="I58" s="26"/>
      <c r="K58" s="26"/>
    </row>
    <row r="59" spans="4:11" s="27" customFormat="1" x14ac:dyDescent="0.2">
      <c r="D59" s="22"/>
      <c r="E59" s="28"/>
      <c r="F59" s="29"/>
      <c r="G59" s="26"/>
      <c r="I59" s="26"/>
      <c r="K59" s="26"/>
    </row>
    <row r="60" spans="4:11" s="27" customFormat="1" x14ac:dyDescent="0.2">
      <c r="D60" s="22"/>
      <c r="E60" s="28"/>
      <c r="F60" s="29"/>
      <c r="G60" s="26"/>
      <c r="I60" s="26"/>
      <c r="K60" s="26"/>
    </row>
    <row r="61" spans="4:11" s="27" customFormat="1" x14ac:dyDescent="0.2">
      <c r="D61" s="22"/>
      <c r="E61" s="28"/>
      <c r="F61" s="29"/>
      <c r="G61" s="26"/>
      <c r="I61" s="26"/>
      <c r="K61" s="26"/>
    </row>
    <row r="62" spans="4:11" s="27" customFormat="1" x14ac:dyDescent="0.2">
      <c r="D62" s="22"/>
      <c r="E62" s="28"/>
      <c r="F62" s="29"/>
      <c r="G62" s="26"/>
      <c r="I62" s="26"/>
      <c r="K62" s="26"/>
    </row>
    <row r="63" spans="4:11" s="27" customFormat="1" x14ac:dyDescent="0.2">
      <c r="D63" s="22"/>
      <c r="E63" s="28"/>
      <c r="F63" s="29"/>
      <c r="G63" s="26"/>
      <c r="I63" s="26"/>
      <c r="K63" s="26"/>
    </row>
    <row r="64" spans="4:11" s="27" customFormat="1" x14ac:dyDescent="0.2">
      <c r="D64" s="22"/>
      <c r="E64" s="28"/>
      <c r="F64" s="29"/>
      <c r="G64" s="26"/>
      <c r="I64" s="26"/>
      <c r="K64" s="26"/>
    </row>
    <row r="65" spans="4:11" s="27" customFormat="1" x14ac:dyDescent="0.2">
      <c r="D65" s="22"/>
      <c r="E65" s="28"/>
      <c r="F65" s="29"/>
      <c r="G65" s="26"/>
      <c r="I65" s="26"/>
      <c r="K65" s="26"/>
    </row>
    <row r="66" spans="4:11" s="27" customFormat="1" x14ac:dyDescent="0.2">
      <c r="D66" s="22"/>
      <c r="E66" s="28"/>
      <c r="F66" s="29"/>
      <c r="G66" s="26"/>
      <c r="I66" s="26"/>
      <c r="K66" s="26"/>
    </row>
    <row r="67" spans="4:11" s="27" customFormat="1" x14ac:dyDescent="0.2">
      <c r="D67" s="22"/>
      <c r="E67" s="28"/>
      <c r="F67" s="29"/>
      <c r="G67" s="26"/>
      <c r="I67" s="26"/>
      <c r="K67" s="26"/>
    </row>
    <row r="68" spans="4:11" s="27" customFormat="1" x14ac:dyDescent="0.2">
      <c r="D68" s="22"/>
      <c r="E68" s="28"/>
      <c r="F68" s="29"/>
      <c r="G68" s="26"/>
      <c r="I68" s="26"/>
      <c r="K68" s="26"/>
    </row>
    <row r="69" spans="4:11" s="27" customFormat="1" x14ac:dyDescent="0.2">
      <c r="D69" s="22"/>
      <c r="E69" s="28"/>
      <c r="F69" s="29"/>
      <c r="G69" s="26"/>
      <c r="I69" s="26"/>
      <c r="K69" s="26"/>
    </row>
    <row r="70" spans="4:11" s="27" customFormat="1" x14ac:dyDescent="0.2">
      <c r="D70" s="22"/>
      <c r="E70" s="28"/>
      <c r="F70" s="29"/>
      <c r="G70" s="26"/>
      <c r="I70" s="26"/>
      <c r="K70" s="26"/>
    </row>
    <row r="71" spans="4:11" s="27" customFormat="1" x14ac:dyDescent="0.2">
      <c r="D71" s="22"/>
      <c r="E71" s="28"/>
      <c r="F71" s="29"/>
      <c r="G71" s="26"/>
      <c r="I71" s="26"/>
      <c r="K71" s="26"/>
    </row>
    <row r="72" spans="4:11" s="27" customFormat="1" x14ac:dyDescent="0.2">
      <c r="D72" s="22"/>
      <c r="E72" s="28"/>
      <c r="F72" s="29"/>
      <c r="G72" s="26"/>
      <c r="I72" s="26"/>
      <c r="K72" s="26"/>
    </row>
    <row r="73" spans="4:11" s="27" customFormat="1" x14ac:dyDescent="0.2">
      <c r="D73" s="22"/>
      <c r="E73" s="28"/>
      <c r="F73" s="29"/>
      <c r="G73" s="26"/>
      <c r="I73" s="26"/>
      <c r="K73" s="26"/>
    </row>
    <row r="74" spans="4:11" s="27" customFormat="1" x14ac:dyDescent="0.2">
      <c r="D74" s="22"/>
      <c r="E74" s="28"/>
      <c r="F74" s="29"/>
      <c r="G74" s="26"/>
      <c r="I74" s="26"/>
      <c r="K74" s="26"/>
    </row>
    <row r="75" spans="4:11" s="27" customFormat="1" x14ac:dyDescent="0.2">
      <c r="D75" s="22"/>
      <c r="E75" s="28"/>
      <c r="F75" s="29"/>
      <c r="G75" s="26"/>
      <c r="I75" s="26"/>
      <c r="K75" s="26"/>
    </row>
    <row r="76" spans="4:11" s="27" customFormat="1" x14ac:dyDescent="0.2">
      <c r="D76" s="22"/>
      <c r="E76" s="28"/>
      <c r="F76" s="29"/>
      <c r="G76" s="26"/>
      <c r="I76" s="26"/>
      <c r="K76" s="26"/>
    </row>
    <row r="77" spans="4:11" s="27" customFormat="1" x14ac:dyDescent="0.2">
      <c r="D77" s="22"/>
      <c r="E77" s="28"/>
      <c r="F77" s="29"/>
      <c r="G77" s="26"/>
      <c r="I77" s="26"/>
      <c r="K77" s="26"/>
    </row>
    <row r="78" spans="4:11" s="27" customFormat="1" x14ac:dyDescent="0.2">
      <c r="D78" s="22"/>
      <c r="E78" s="28"/>
      <c r="F78" s="29"/>
      <c r="G78" s="26"/>
      <c r="I78" s="26"/>
      <c r="K78" s="26"/>
    </row>
    <row r="79" spans="4:11" s="27" customFormat="1" x14ac:dyDescent="0.2">
      <c r="D79" s="22"/>
      <c r="E79" s="28"/>
      <c r="F79" s="29"/>
      <c r="G79" s="26"/>
      <c r="I79" s="26"/>
      <c r="K79" s="26"/>
    </row>
    <row r="80" spans="4:11" s="27" customFormat="1" x14ac:dyDescent="0.2">
      <c r="D80" s="22"/>
      <c r="E80" s="28"/>
      <c r="F80" s="29"/>
      <c r="G80" s="26"/>
      <c r="I80" s="26"/>
      <c r="K80" s="26"/>
    </row>
    <row r="81" spans="4:11" s="27" customFormat="1" x14ac:dyDescent="0.2">
      <c r="D81" s="22"/>
      <c r="E81" s="28"/>
      <c r="F81" s="29"/>
      <c r="G81" s="26"/>
      <c r="I81" s="26"/>
      <c r="K81" s="26"/>
    </row>
    <row r="82" spans="4:11" s="27" customFormat="1" x14ac:dyDescent="0.2">
      <c r="D82" s="22"/>
      <c r="E82" s="28"/>
      <c r="F82" s="29"/>
      <c r="G82" s="26"/>
      <c r="I82" s="26"/>
      <c r="K82" s="26"/>
    </row>
    <row r="83" spans="4:11" s="27" customFormat="1" x14ac:dyDescent="0.2">
      <c r="D83" s="22"/>
      <c r="E83" s="28"/>
      <c r="F83" s="29"/>
      <c r="G83" s="26"/>
      <c r="I83" s="26"/>
      <c r="K83" s="26"/>
    </row>
    <row r="84" spans="4:11" s="27" customFormat="1" x14ac:dyDescent="0.2">
      <c r="D84" s="22"/>
      <c r="E84" s="28"/>
      <c r="F84" s="29"/>
      <c r="G84" s="26"/>
      <c r="I84" s="26"/>
      <c r="K84" s="26"/>
    </row>
    <row r="85" spans="4:11" s="27" customFormat="1" x14ac:dyDescent="0.2">
      <c r="D85" s="22"/>
      <c r="E85" s="28"/>
      <c r="F85" s="29"/>
      <c r="G85" s="26"/>
      <c r="I85" s="26"/>
      <c r="K85" s="26"/>
    </row>
    <row r="86" spans="4:11" s="27" customFormat="1" x14ac:dyDescent="0.2">
      <c r="D86" s="22"/>
      <c r="E86" s="28"/>
      <c r="F86" s="29"/>
      <c r="G86" s="26"/>
      <c r="I86" s="26"/>
      <c r="K86" s="26"/>
    </row>
    <row r="87" spans="4:11" s="27" customFormat="1" x14ac:dyDescent="0.2">
      <c r="D87" s="22"/>
      <c r="E87" s="28"/>
      <c r="F87" s="29"/>
      <c r="G87" s="26"/>
      <c r="I87" s="26"/>
      <c r="K87" s="26"/>
    </row>
    <row r="88" spans="4:11" s="27" customFormat="1" x14ac:dyDescent="0.2">
      <c r="D88" s="22"/>
      <c r="E88" s="28"/>
      <c r="F88" s="29"/>
      <c r="G88" s="26"/>
      <c r="I88" s="26"/>
      <c r="K88" s="26"/>
    </row>
    <row r="89" spans="4:11" s="27" customFormat="1" x14ac:dyDescent="0.2">
      <c r="D89" s="22"/>
      <c r="E89" s="28"/>
      <c r="F89" s="29"/>
      <c r="G89" s="26"/>
      <c r="I89" s="26"/>
      <c r="K89" s="26"/>
    </row>
    <row r="90" spans="4:11" s="27" customFormat="1" x14ac:dyDescent="0.2">
      <c r="D90" s="22"/>
      <c r="E90" s="28"/>
      <c r="F90" s="29"/>
      <c r="G90" s="26"/>
      <c r="I90" s="26"/>
      <c r="K90" s="26"/>
    </row>
    <row r="91" spans="4:11" s="27" customFormat="1" x14ac:dyDescent="0.2">
      <c r="D91" s="22"/>
      <c r="E91" s="28"/>
      <c r="F91" s="29"/>
      <c r="G91" s="26"/>
      <c r="I91" s="26"/>
      <c r="K91" s="26"/>
    </row>
    <row r="92" spans="4:11" s="27" customFormat="1" x14ac:dyDescent="0.2">
      <c r="D92" s="22"/>
      <c r="E92" s="28"/>
      <c r="F92" s="29"/>
      <c r="G92" s="26"/>
      <c r="I92" s="26"/>
      <c r="K92" s="26"/>
    </row>
    <row r="93" spans="4:11" s="27" customFormat="1" x14ac:dyDescent="0.2">
      <c r="D93" s="22"/>
      <c r="E93" s="28"/>
      <c r="F93" s="29"/>
      <c r="G93" s="26"/>
      <c r="I93" s="26"/>
      <c r="K93" s="26"/>
    </row>
    <row r="94" spans="4:11" s="27" customFormat="1" x14ac:dyDescent="0.2">
      <c r="D94" s="22"/>
      <c r="E94" s="28"/>
      <c r="F94" s="29"/>
      <c r="G94" s="26"/>
      <c r="I94" s="26"/>
      <c r="K94" s="26"/>
    </row>
    <row r="95" spans="4:11" s="27" customFormat="1" x14ac:dyDescent="0.2">
      <c r="D95" s="22"/>
      <c r="E95" s="28"/>
      <c r="F95" s="29"/>
      <c r="G95" s="26"/>
      <c r="I95" s="26"/>
      <c r="K95" s="26"/>
    </row>
    <row r="96" spans="4:11" s="27" customFormat="1" x14ac:dyDescent="0.2">
      <c r="D96" s="22"/>
      <c r="E96" s="28"/>
      <c r="F96" s="29"/>
      <c r="G96" s="26"/>
      <c r="I96" s="26"/>
      <c r="K96" s="26"/>
    </row>
    <row r="97" spans="4:11" s="27" customFormat="1" x14ac:dyDescent="0.2">
      <c r="D97" s="22"/>
      <c r="E97" s="28"/>
      <c r="F97" s="29"/>
      <c r="G97" s="26"/>
      <c r="I97" s="26"/>
      <c r="K97" s="26"/>
    </row>
    <row r="98" spans="4:11" s="27" customFormat="1" x14ac:dyDescent="0.2">
      <c r="D98" s="22"/>
      <c r="E98" s="28"/>
      <c r="F98" s="29"/>
      <c r="G98" s="26"/>
      <c r="I98" s="26"/>
      <c r="K98" s="26"/>
    </row>
    <row r="99" spans="4:11" s="27" customFormat="1" x14ac:dyDescent="0.2">
      <c r="D99" s="22"/>
      <c r="E99" s="28"/>
      <c r="F99" s="29"/>
      <c r="G99" s="26"/>
      <c r="I99" s="26"/>
      <c r="K99" s="26"/>
    </row>
    <row r="100" spans="4:11" s="27" customFormat="1" x14ac:dyDescent="0.2">
      <c r="D100" s="22"/>
      <c r="E100" s="28"/>
      <c r="F100" s="29"/>
      <c r="G100" s="26"/>
      <c r="I100" s="26"/>
      <c r="K100" s="26"/>
    </row>
    <row r="101" spans="4:11" s="27" customFormat="1" x14ac:dyDescent="0.2">
      <c r="D101" s="22"/>
      <c r="E101" s="28"/>
      <c r="F101" s="29"/>
      <c r="G101" s="26"/>
      <c r="I101" s="26"/>
      <c r="K101" s="26"/>
    </row>
    <row r="102" spans="4:11" s="27" customFormat="1" x14ac:dyDescent="0.2">
      <c r="D102" s="22"/>
      <c r="E102" s="28"/>
      <c r="F102" s="29"/>
      <c r="G102" s="26"/>
      <c r="I102" s="26"/>
      <c r="K102" s="26"/>
    </row>
    <row r="103" spans="4:11" s="27" customFormat="1" x14ac:dyDescent="0.2">
      <c r="D103" s="22"/>
      <c r="E103" s="28"/>
      <c r="F103" s="29"/>
      <c r="G103" s="26"/>
      <c r="I103" s="26"/>
      <c r="K103" s="26"/>
    </row>
    <row r="104" spans="4:11" s="27" customFormat="1" x14ac:dyDescent="0.2">
      <c r="D104" s="22"/>
      <c r="E104" s="28"/>
      <c r="F104" s="29"/>
      <c r="G104" s="26"/>
      <c r="I104" s="26"/>
      <c r="K104" s="26"/>
    </row>
    <row r="105" spans="4:11" s="27" customFormat="1" x14ac:dyDescent="0.2">
      <c r="D105" s="22"/>
      <c r="E105" s="28"/>
      <c r="F105" s="29"/>
      <c r="G105" s="26"/>
      <c r="I105" s="26"/>
      <c r="K105" s="26"/>
    </row>
    <row r="106" spans="4:11" s="27" customFormat="1" x14ac:dyDescent="0.2">
      <c r="D106" s="22"/>
      <c r="E106" s="28"/>
      <c r="F106" s="29"/>
      <c r="G106" s="26"/>
      <c r="I106" s="26"/>
      <c r="K106" s="26"/>
    </row>
    <row r="107" spans="4:11" s="27" customFormat="1" x14ac:dyDescent="0.2">
      <c r="D107" s="22"/>
      <c r="E107" s="28"/>
      <c r="F107" s="29"/>
      <c r="G107" s="26"/>
      <c r="I107" s="26"/>
      <c r="K107" s="26"/>
    </row>
    <row r="108" spans="4:11" s="27" customFormat="1" x14ac:dyDescent="0.2">
      <c r="D108" s="22"/>
      <c r="E108" s="28"/>
      <c r="F108" s="29"/>
      <c r="G108" s="26"/>
      <c r="I108" s="26"/>
      <c r="K108" s="26"/>
    </row>
    <row r="109" spans="4:11" s="27" customFormat="1" x14ac:dyDescent="0.2">
      <c r="D109" s="22"/>
      <c r="E109" s="28"/>
      <c r="F109" s="29"/>
      <c r="G109" s="26"/>
      <c r="I109" s="26"/>
      <c r="K109" s="26"/>
    </row>
    <row r="110" spans="4:11" s="27" customFormat="1" x14ac:dyDescent="0.2">
      <c r="D110" s="22"/>
      <c r="E110" s="28"/>
      <c r="F110" s="29"/>
      <c r="G110" s="26"/>
      <c r="I110" s="26"/>
      <c r="K110" s="26"/>
    </row>
    <row r="111" spans="4:11" s="27" customFormat="1" x14ac:dyDescent="0.2">
      <c r="D111" s="22"/>
      <c r="E111" s="28"/>
      <c r="F111" s="29"/>
      <c r="G111" s="26"/>
      <c r="I111" s="26"/>
      <c r="K111" s="26"/>
    </row>
    <row r="112" spans="4:11" s="27" customFormat="1" x14ac:dyDescent="0.2">
      <c r="D112" s="22"/>
      <c r="E112" s="28"/>
      <c r="F112" s="29"/>
      <c r="G112" s="26"/>
      <c r="I112" s="26"/>
      <c r="K112" s="26"/>
    </row>
    <row r="113" spans="4:11" s="27" customFormat="1" x14ac:dyDescent="0.2">
      <c r="D113" s="22"/>
      <c r="E113" s="28"/>
      <c r="F113" s="29"/>
      <c r="G113" s="26"/>
      <c r="I113" s="26"/>
      <c r="K113" s="26"/>
    </row>
    <row r="114" spans="4:11" s="27" customFormat="1" x14ac:dyDescent="0.2">
      <c r="D114" s="22"/>
      <c r="E114" s="28"/>
      <c r="F114" s="29"/>
      <c r="G114" s="26"/>
      <c r="I114" s="26"/>
      <c r="K114" s="26"/>
    </row>
    <row r="115" spans="4:11" s="27" customFormat="1" x14ac:dyDescent="0.2">
      <c r="D115" s="22"/>
      <c r="E115" s="28"/>
      <c r="F115" s="29"/>
      <c r="G115" s="26"/>
      <c r="I115" s="26"/>
      <c r="K115" s="26"/>
    </row>
    <row r="116" spans="4:11" s="27" customFormat="1" x14ac:dyDescent="0.2">
      <c r="D116" s="22"/>
      <c r="E116" s="28"/>
      <c r="F116" s="29"/>
      <c r="G116" s="26"/>
      <c r="I116" s="26"/>
      <c r="K116" s="26"/>
    </row>
    <row r="117" spans="4:11" s="27" customFormat="1" x14ac:dyDescent="0.2">
      <c r="D117" s="22"/>
      <c r="E117" s="28"/>
      <c r="F117" s="29"/>
      <c r="G117" s="26"/>
      <c r="I117" s="26"/>
      <c r="K117" s="26"/>
    </row>
    <row r="118" spans="4:11" s="27" customFormat="1" x14ac:dyDescent="0.2">
      <c r="D118" s="22"/>
      <c r="E118" s="28"/>
      <c r="F118" s="29"/>
      <c r="G118" s="26"/>
      <c r="I118" s="26"/>
      <c r="K118" s="26"/>
    </row>
    <row r="119" spans="4:11" s="27" customFormat="1" x14ac:dyDescent="0.2">
      <c r="D119" s="22"/>
      <c r="E119" s="28"/>
      <c r="F119" s="29"/>
      <c r="G119" s="26"/>
      <c r="I119" s="26"/>
      <c r="K119" s="26"/>
    </row>
    <row r="120" spans="4:11" s="27" customFormat="1" x14ac:dyDescent="0.2">
      <c r="D120" s="22"/>
      <c r="E120" s="28"/>
      <c r="F120" s="29"/>
      <c r="G120" s="26"/>
      <c r="I120" s="26"/>
      <c r="K120" s="26"/>
    </row>
    <row r="121" spans="4:11" s="27" customFormat="1" x14ac:dyDescent="0.2">
      <c r="D121" s="22"/>
      <c r="E121" s="28"/>
      <c r="F121" s="29"/>
      <c r="G121" s="26"/>
      <c r="I121" s="26"/>
      <c r="K121" s="26"/>
    </row>
    <row r="122" spans="4:11" s="27" customFormat="1" x14ac:dyDescent="0.2">
      <c r="D122" s="22"/>
      <c r="E122" s="28"/>
      <c r="F122" s="29"/>
      <c r="G122" s="26"/>
      <c r="I122" s="26"/>
      <c r="K122" s="26"/>
    </row>
    <row r="123" spans="4:11" s="27" customFormat="1" x14ac:dyDescent="0.2">
      <c r="D123" s="22"/>
      <c r="E123" s="28"/>
      <c r="F123" s="29"/>
      <c r="G123" s="26"/>
      <c r="I123" s="26"/>
      <c r="K123" s="26"/>
    </row>
    <row r="124" spans="4:11" s="27" customFormat="1" x14ac:dyDescent="0.2">
      <c r="D124" s="22"/>
      <c r="E124" s="28"/>
      <c r="F124" s="29"/>
      <c r="G124" s="26"/>
      <c r="I124" s="26"/>
      <c r="K124" s="26"/>
    </row>
    <row r="125" spans="4:11" s="27" customFormat="1" x14ac:dyDescent="0.2">
      <c r="D125" s="22"/>
      <c r="E125" s="28"/>
      <c r="F125" s="29"/>
      <c r="G125" s="26"/>
      <c r="I125" s="26"/>
      <c r="K125" s="26"/>
    </row>
    <row r="126" spans="4:11" s="27" customFormat="1" x14ac:dyDescent="0.2">
      <c r="D126" s="22"/>
      <c r="E126" s="28"/>
      <c r="F126" s="29"/>
      <c r="G126" s="26"/>
      <c r="I126" s="26"/>
      <c r="K126" s="26"/>
    </row>
    <row r="127" spans="4:11" s="27" customFormat="1" x14ac:dyDescent="0.2">
      <c r="D127" s="22"/>
      <c r="E127" s="28"/>
      <c r="F127" s="29"/>
      <c r="G127" s="26"/>
      <c r="I127" s="26"/>
      <c r="K127" s="26"/>
    </row>
    <row r="128" spans="4:11" s="27" customFormat="1" x14ac:dyDescent="0.2">
      <c r="D128" s="22"/>
      <c r="E128" s="28"/>
      <c r="F128" s="29"/>
      <c r="G128" s="26"/>
      <c r="I128" s="26"/>
      <c r="K128" s="26"/>
    </row>
    <row r="129" spans="4:11" s="27" customFormat="1" x14ac:dyDescent="0.2">
      <c r="D129" s="22"/>
      <c r="E129" s="28"/>
      <c r="F129" s="29"/>
      <c r="G129" s="26"/>
      <c r="I129" s="26"/>
      <c r="K129" s="26"/>
    </row>
    <row r="130" spans="4:11" s="27" customFormat="1" x14ac:dyDescent="0.2">
      <c r="D130" s="22"/>
      <c r="E130" s="28"/>
      <c r="F130" s="29"/>
      <c r="G130" s="26"/>
      <c r="I130" s="26"/>
      <c r="K130" s="26"/>
    </row>
    <row r="131" spans="4:11" s="27" customFormat="1" x14ac:dyDescent="0.2">
      <c r="D131" s="22"/>
      <c r="E131" s="28"/>
      <c r="F131" s="29"/>
      <c r="G131" s="26"/>
      <c r="I131" s="26"/>
      <c r="K131" s="26"/>
    </row>
    <row r="132" spans="4:11" s="27" customFormat="1" x14ac:dyDescent="0.2">
      <c r="D132" s="22"/>
      <c r="E132" s="28"/>
      <c r="F132" s="29"/>
      <c r="G132" s="26"/>
      <c r="I132" s="26"/>
      <c r="K132" s="26"/>
    </row>
    <row r="133" spans="4:11" s="27" customFormat="1" x14ac:dyDescent="0.2">
      <c r="D133" s="22"/>
      <c r="E133" s="28"/>
      <c r="F133" s="29"/>
      <c r="G133" s="26"/>
      <c r="I133" s="26"/>
      <c r="K133" s="26"/>
    </row>
    <row r="134" spans="4:11" s="27" customFormat="1" x14ac:dyDescent="0.2">
      <c r="D134" s="22"/>
      <c r="E134" s="28"/>
      <c r="F134" s="29"/>
      <c r="G134" s="26"/>
      <c r="I134" s="26"/>
      <c r="K134" s="26"/>
    </row>
    <row r="135" spans="4:11" s="27" customFormat="1" x14ac:dyDescent="0.2">
      <c r="D135" s="22"/>
      <c r="E135" s="28"/>
      <c r="F135" s="29"/>
      <c r="G135" s="26"/>
      <c r="I135" s="26"/>
      <c r="K135" s="26"/>
    </row>
    <row r="136" spans="4:11" s="27" customFormat="1" x14ac:dyDescent="0.2">
      <c r="D136" s="22"/>
      <c r="E136" s="28"/>
      <c r="F136" s="29"/>
      <c r="G136" s="26"/>
      <c r="I136" s="26"/>
      <c r="K136" s="26"/>
    </row>
    <row r="137" spans="4:11" s="27" customFormat="1" x14ac:dyDescent="0.2">
      <c r="D137" s="22"/>
      <c r="E137" s="28"/>
      <c r="F137" s="29"/>
      <c r="G137" s="26"/>
      <c r="I137" s="26"/>
      <c r="K137" s="26"/>
    </row>
    <row r="138" spans="4:11" s="27" customFormat="1" x14ac:dyDescent="0.2">
      <c r="D138" s="22"/>
      <c r="E138" s="28"/>
      <c r="F138" s="29"/>
      <c r="G138" s="26"/>
      <c r="I138" s="26"/>
      <c r="K138" s="26"/>
    </row>
    <row r="139" spans="4:11" s="27" customFormat="1" x14ac:dyDescent="0.2">
      <c r="D139" s="22"/>
      <c r="E139" s="28"/>
      <c r="F139" s="29"/>
      <c r="G139" s="26"/>
      <c r="I139" s="26"/>
      <c r="K139" s="26"/>
    </row>
    <row r="140" spans="4:11" s="27" customFormat="1" x14ac:dyDescent="0.2">
      <c r="D140" s="22"/>
      <c r="E140" s="28"/>
      <c r="F140" s="29"/>
      <c r="G140" s="26"/>
      <c r="I140" s="26"/>
      <c r="K140" s="26"/>
    </row>
    <row r="141" spans="4:11" s="27" customFormat="1" x14ac:dyDescent="0.2">
      <c r="D141" s="22"/>
      <c r="E141" s="28"/>
      <c r="F141" s="29"/>
      <c r="G141" s="26"/>
      <c r="I141" s="26"/>
      <c r="K141" s="26"/>
    </row>
    <row r="142" spans="4:11" s="27" customFormat="1" x14ac:dyDescent="0.2">
      <c r="D142" s="22"/>
      <c r="E142" s="28"/>
      <c r="F142" s="29"/>
      <c r="G142" s="26"/>
      <c r="I142" s="26"/>
      <c r="K142" s="26"/>
    </row>
    <row r="143" spans="4:11" s="27" customFormat="1" x14ac:dyDescent="0.2">
      <c r="D143" s="22"/>
      <c r="E143" s="28"/>
      <c r="F143" s="29"/>
      <c r="G143" s="26"/>
      <c r="I143" s="26"/>
      <c r="K143" s="26"/>
    </row>
    <row r="144" spans="4:11" s="27" customFormat="1" x14ac:dyDescent="0.2">
      <c r="D144" s="22"/>
      <c r="E144" s="28"/>
      <c r="F144" s="29"/>
      <c r="G144" s="26"/>
      <c r="I144" s="26"/>
      <c r="K144" s="26"/>
    </row>
    <row r="145" spans="4:11" s="27" customFormat="1" x14ac:dyDescent="0.2">
      <c r="D145" s="22"/>
      <c r="E145" s="28"/>
      <c r="F145" s="29"/>
      <c r="G145" s="26"/>
      <c r="I145" s="26"/>
      <c r="K145" s="26"/>
    </row>
    <row r="146" spans="4:11" s="27" customFormat="1" x14ac:dyDescent="0.2">
      <c r="D146" s="22"/>
      <c r="E146" s="28"/>
      <c r="F146" s="29"/>
      <c r="G146" s="26"/>
      <c r="I146" s="26"/>
      <c r="K146" s="26"/>
    </row>
    <row r="147" spans="4:11" s="27" customFormat="1" x14ac:dyDescent="0.2">
      <c r="D147" s="22"/>
      <c r="E147" s="28"/>
      <c r="F147" s="29"/>
      <c r="G147" s="26"/>
      <c r="I147" s="26"/>
      <c r="K147" s="26"/>
    </row>
    <row r="148" spans="4:11" s="27" customFormat="1" x14ac:dyDescent="0.2">
      <c r="D148" s="22"/>
      <c r="E148" s="28"/>
      <c r="F148" s="29"/>
      <c r="G148" s="26"/>
      <c r="I148" s="26"/>
      <c r="K148" s="26"/>
    </row>
    <row r="149" spans="4:11" s="27" customFormat="1" x14ac:dyDescent="0.2">
      <c r="D149" s="22"/>
      <c r="E149" s="28"/>
      <c r="F149" s="29"/>
      <c r="G149" s="26"/>
      <c r="I149" s="26"/>
      <c r="K149" s="26"/>
    </row>
    <row r="150" spans="4:11" s="27" customFormat="1" x14ac:dyDescent="0.2">
      <c r="D150" s="22"/>
      <c r="E150" s="28"/>
      <c r="F150" s="29"/>
      <c r="G150" s="26"/>
      <c r="I150" s="26"/>
      <c r="K150" s="26"/>
    </row>
    <row r="151" spans="4:11" s="27" customFormat="1" x14ac:dyDescent="0.2">
      <c r="D151" s="22"/>
      <c r="E151" s="28"/>
      <c r="F151" s="29"/>
      <c r="G151" s="26"/>
      <c r="I151" s="26"/>
      <c r="K151" s="26"/>
    </row>
    <row r="152" spans="4:11" s="27" customFormat="1" x14ac:dyDescent="0.2">
      <c r="D152" s="22"/>
      <c r="E152" s="28"/>
      <c r="F152" s="29"/>
      <c r="G152" s="26"/>
      <c r="I152" s="26"/>
      <c r="K152" s="26"/>
    </row>
    <row r="153" spans="4:11" s="27" customFormat="1" x14ac:dyDescent="0.2">
      <c r="D153" s="22"/>
      <c r="E153" s="28"/>
      <c r="F153" s="29"/>
      <c r="G153" s="26"/>
      <c r="I153" s="26"/>
      <c r="K153" s="26"/>
    </row>
    <row r="154" spans="4:11" s="27" customFormat="1" x14ac:dyDescent="0.2">
      <c r="D154" s="22"/>
      <c r="E154" s="28"/>
      <c r="F154" s="29"/>
      <c r="G154" s="26"/>
      <c r="I154" s="26"/>
      <c r="K154" s="26"/>
    </row>
    <row r="155" spans="4:11" s="27" customFormat="1" x14ac:dyDescent="0.2">
      <c r="D155" s="22"/>
      <c r="E155" s="28"/>
      <c r="F155" s="29"/>
      <c r="G155" s="26"/>
      <c r="I155" s="26"/>
      <c r="K155" s="26"/>
    </row>
    <row r="156" spans="4:11" s="27" customFormat="1" x14ac:dyDescent="0.2">
      <c r="D156" s="22"/>
      <c r="E156" s="28"/>
      <c r="F156" s="29"/>
      <c r="G156" s="26"/>
      <c r="I156" s="26"/>
      <c r="K156" s="26"/>
    </row>
    <row r="157" spans="4:11" s="27" customFormat="1" x14ac:dyDescent="0.2">
      <c r="D157" s="22"/>
      <c r="E157" s="28"/>
      <c r="F157" s="29"/>
      <c r="G157" s="26"/>
      <c r="I157" s="26"/>
      <c r="K157" s="26"/>
    </row>
    <row r="158" spans="4:11" s="27" customFormat="1" x14ac:dyDescent="0.2">
      <c r="D158" s="22"/>
      <c r="E158" s="28"/>
      <c r="F158" s="29"/>
      <c r="G158" s="26"/>
      <c r="I158" s="26"/>
      <c r="K158" s="26"/>
    </row>
    <row r="159" spans="4:11" s="27" customFormat="1" x14ac:dyDescent="0.2">
      <c r="D159" s="22"/>
      <c r="E159" s="28"/>
      <c r="F159" s="29"/>
      <c r="G159" s="26"/>
      <c r="I159" s="26"/>
      <c r="K159" s="26"/>
    </row>
    <row r="160" spans="4:11" s="27" customFormat="1" x14ac:dyDescent="0.2">
      <c r="D160" s="22"/>
      <c r="E160" s="28"/>
      <c r="F160" s="29"/>
      <c r="G160" s="26"/>
      <c r="I160" s="26"/>
      <c r="K160" s="26"/>
    </row>
    <row r="161" spans="4:11" s="27" customFormat="1" x14ac:dyDescent="0.2">
      <c r="D161" s="22"/>
      <c r="E161" s="28"/>
      <c r="F161" s="29"/>
      <c r="G161" s="26"/>
      <c r="I161" s="26"/>
      <c r="K161" s="26"/>
    </row>
    <row r="162" spans="4:11" s="27" customFormat="1" x14ac:dyDescent="0.2">
      <c r="D162" s="22"/>
      <c r="E162" s="28"/>
      <c r="F162" s="29"/>
      <c r="G162" s="26"/>
      <c r="I162" s="26"/>
      <c r="K162" s="26"/>
    </row>
    <row r="163" spans="4:11" s="27" customFormat="1" x14ac:dyDescent="0.2">
      <c r="D163" s="22"/>
      <c r="E163" s="28"/>
      <c r="F163" s="29"/>
      <c r="G163" s="26"/>
      <c r="I163" s="26"/>
      <c r="K163" s="26"/>
    </row>
    <row r="164" spans="4:11" s="27" customFormat="1" x14ac:dyDescent="0.2">
      <c r="D164" s="22"/>
      <c r="E164" s="28"/>
      <c r="F164" s="29"/>
      <c r="G164" s="26"/>
      <c r="I164" s="26"/>
      <c r="K164" s="26"/>
    </row>
    <row r="165" spans="4:11" s="27" customFormat="1" x14ac:dyDescent="0.2">
      <c r="D165" s="22"/>
      <c r="E165" s="28"/>
      <c r="F165" s="29"/>
      <c r="G165" s="26"/>
      <c r="I165" s="26"/>
      <c r="K165" s="26"/>
    </row>
    <row r="166" spans="4:11" s="27" customFormat="1" x14ac:dyDescent="0.2">
      <c r="D166" s="22"/>
      <c r="E166" s="28"/>
      <c r="F166" s="29"/>
      <c r="G166" s="26"/>
      <c r="I166" s="26"/>
      <c r="K166" s="26"/>
    </row>
    <row r="167" spans="4:11" s="27" customFormat="1" x14ac:dyDescent="0.2">
      <c r="D167" s="22"/>
      <c r="E167" s="28"/>
      <c r="F167" s="29"/>
      <c r="G167" s="26"/>
      <c r="I167" s="26"/>
      <c r="K167" s="26"/>
    </row>
    <row r="168" spans="4:11" s="27" customFormat="1" x14ac:dyDescent="0.2">
      <c r="D168" s="22"/>
      <c r="E168" s="28"/>
      <c r="F168" s="29"/>
      <c r="G168" s="26"/>
      <c r="I168" s="26"/>
      <c r="K168" s="26"/>
    </row>
    <row r="169" spans="4:11" s="27" customFormat="1" x14ac:dyDescent="0.2">
      <c r="D169" s="22"/>
      <c r="E169" s="28"/>
      <c r="F169" s="29"/>
      <c r="G169" s="26"/>
      <c r="I169" s="26"/>
      <c r="K169" s="26"/>
    </row>
    <row r="170" spans="4:11" s="27" customFormat="1" x14ac:dyDescent="0.2">
      <c r="D170" s="22"/>
      <c r="E170" s="28"/>
      <c r="F170" s="29"/>
      <c r="G170" s="26"/>
      <c r="I170" s="26"/>
      <c r="K170" s="26"/>
    </row>
    <row r="171" spans="4:11" s="27" customFormat="1" x14ac:dyDescent="0.2">
      <c r="D171" s="22"/>
      <c r="E171" s="28"/>
      <c r="F171" s="29"/>
      <c r="G171" s="26"/>
      <c r="I171" s="26"/>
      <c r="K171" s="26"/>
    </row>
    <row r="172" spans="4:11" s="27" customFormat="1" x14ac:dyDescent="0.2">
      <c r="D172" s="22"/>
      <c r="E172" s="28"/>
      <c r="F172" s="29"/>
      <c r="G172" s="26"/>
      <c r="I172" s="26"/>
      <c r="K172" s="26"/>
    </row>
    <row r="173" spans="4:11" s="27" customFormat="1" x14ac:dyDescent="0.2">
      <c r="D173" s="22"/>
      <c r="E173" s="28"/>
      <c r="F173" s="29"/>
      <c r="G173" s="26"/>
      <c r="I173" s="26"/>
      <c r="K173" s="26"/>
    </row>
    <row r="174" spans="4:11" s="27" customFormat="1" x14ac:dyDescent="0.2">
      <c r="D174" s="22"/>
      <c r="E174" s="28"/>
      <c r="F174" s="29"/>
      <c r="G174" s="26"/>
      <c r="I174" s="26"/>
      <c r="K174" s="26"/>
    </row>
    <row r="175" spans="4:11" s="27" customFormat="1" x14ac:dyDescent="0.2">
      <c r="D175" s="22"/>
      <c r="E175" s="28"/>
      <c r="F175" s="29"/>
      <c r="G175" s="26"/>
      <c r="I175" s="26"/>
      <c r="K175" s="26"/>
    </row>
    <row r="176" spans="4:11" s="27" customFormat="1" x14ac:dyDescent="0.2">
      <c r="D176" s="22"/>
      <c r="E176" s="28"/>
      <c r="F176" s="29"/>
      <c r="G176" s="26"/>
      <c r="I176" s="26"/>
      <c r="K176" s="26"/>
    </row>
    <row r="177" spans="4:11" s="27" customFormat="1" x14ac:dyDescent="0.2">
      <c r="D177" s="22"/>
      <c r="E177" s="28"/>
      <c r="F177" s="29"/>
      <c r="G177" s="26"/>
      <c r="I177" s="26"/>
      <c r="K177" s="26"/>
    </row>
    <row r="178" spans="4:11" s="27" customFormat="1" x14ac:dyDescent="0.2">
      <c r="D178" s="22"/>
      <c r="E178" s="28"/>
      <c r="F178" s="29"/>
      <c r="G178" s="26"/>
      <c r="I178" s="26"/>
      <c r="K178" s="26"/>
    </row>
    <row r="179" spans="4:11" s="27" customFormat="1" x14ac:dyDescent="0.2">
      <c r="D179" s="22"/>
      <c r="E179" s="28"/>
      <c r="F179" s="29"/>
      <c r="G179" s="26"/>
      <c r="I179" s="26"/>
      <c r="K179" s="26"/>
    </row>
    <row r="180" spans="4:11" s="27" customFormat="1" x14ac:dyDescent="0.2">
      <c r="D180" s="22"/>
      <c r="E180" s="28"/>
      <c r="F180" s="29"/>
      <c r="G180" s="26"/>
      <c r="I180" s="26"/>
      <c r="K180" s="26"/>
    </row>
    <row r="181" spans="4:11" s="27" customFormat="1" x14ac:dyDescent="0.2">
      <c r="D181" s="22"/>
      <c r="E181" s="28"/>
      <c r="F181" s="29"/>
      <c r="G181" s="26"/>
      <c r="I181" s="26"/>
      <c r="K181" s="26"/>
    </row>
    <row r="182" spans="4:11" s="27" customFormat="1" x14ac:dyDescent="0.2">
      <c r="D182" s="22"/>
      <c r="E182" s="28"/>
      <c r="F182" s="29"/>
      <c r="G182" s="26"/>
      <c r="I182" s="26"/>
      <c r="K182" s="26"/>
    </row>
    <row r="183" spans="4:11" s="27" customFormat="1" x14ac:dyDescent="0.2">
      <c r="D183" s="22"/>
      <c r="E183" s="28"/>
      <c r="F183" s="29"/>
      <c r="G183" s="26"/>
      <c r="I183" s="26"/>
      <c r="K183" s="26"/>
    </row>
    <row r="184" spans="4:11" s="27" customFormat="1" x14ac:dyDescent="0.2">
      <c r="D184" s="22"/>
      <c r="E184" s="28"/>
      <c r="F184" s="29"/>
      <c r="G184" s="26"/>
      <c r="I184" s="26"/>
      <c r="K184" s="26"/>
    </row>
    <row r="185" spans="4:11" s="27" customFormat="1" x14ac:dyDescent="0.2">
      <c r="D185" s="22"/>
      <c r="E185" s="28"/>
      <c r="F185" s="29"/>
      <c r="G185" s="26"/>
      <c r="I185" s="26"/>
      <c r="K185" s="26"/>
    </row>
    <row r="186" spans="4:11" s="27" customFormat="1" x14ac:dyDescent="0.2">
      <c r="D186" s="22"/>
      <c r="E186" s="28"/>
      <c r="F186" s="29"/>
      <c r="G186" s="26"/>
      <c r="I186" s="26"/>
      <c r="K186" s="26"/>
    </row>
    <row r="187" spans="4:11" s="27" customFormat="1" x14ac:dyDescent="0.2">
      <c r="D187" s="22"/>
      <c r="E187" s="28"/>
      <c r="F187" s="29"/>
      <c r="G187" s="26"/>
      <c r="I187" s="26"/>
      <c r="K187" s="26"/>
    </row>
    <row r="188" spans="4:11" s="27" customFormat="1" x14ac:dyDescent="0.2">
      <c r="D188" s="22"/>
      <c r="E188" s="28"/>
      <c r="F188" s="29"/>
      <c r="G188" s="26"/>
      <c r="I188" s="26"/>
      <c r="K188" s="26"/>
    </row>
    <row r="189" spans="4:11" s="27" customFormat="1" x14ac:dyDescent="0.2">
      <c r="D189" s="22"/>
      <c r="E189" s="28"/>
      <c r="F189" s="29"/>
      <c r="G189" s="26"/>
      <c r="I189" s="26"/>
      <c r="K189" s="26"/>
    </row>
    <row r="190" spans="4:11" s="27" customFormat="1" x14ac:dyDescent="0.2">
      <c r="D190" s="22"/>
      <c r="E190" s="28"/>
      <c r="F190" s="29"/>
      <c r="G190" s="26"/>
      <c r="I190" s="26"/>
      <c r="K190" s="26"/>
    </row>
    <row r="191" spans="4:11" s="27" customFormat="1" x14ac:dyDescent="0.2">
      <c r="D191" s="22"/>
      <c r="E191" s="28"/>
      <c r="F191" s="29"/>
      <c r="G191" s="26"/>
      <c r="I191" s="26"/>
      <c r="K191" s="26"/>
    </row>
    <row r="192" spans="4:11" s="27" customFormat="1" x14ac:dyDescent="0.2">
      <c r="D192" s="22"/>
      <c r="E192" s="28"/>
      <c r="F192" s="29"/>
      <c r="G192" s="26"/>
      <c r="I192" s="26"/>
      <c r="K192" s="26"/>
    </row>
    <row r="193" spans="4:11" s="27" customFormat="1" x14ac:dyDescent="0.2">
      <c r="D193" s="22"/>
      <c r="E193" s="28"/>
      <c r="F193" s="29"/>
      <c r="G193" s="26"/>
      <c r="I193" s="26"/>
      <c r="K193" s="26"/>
    </row>
    <row r="194" spans="4:11" s="27" customFormat="1" x14ac:dyDescent="0.2">
      <c r="D194" s="22"/>
      <c r="E194" s="28"/>
      <c r="F194" s="29"/>
      <c r="G194" s="26"/>
      <c r="I194" s="26"/>
      <c r="K194" s="26"/>
    </row>
    <row r="195" spans="4:11" s="27" customFormat="1" x14ac:dyDescent="0.2">
      <c r="D195" s="22"/>
      <c r="E195" s="28"/>
      <c r="F195" s="29"/>
      <c r="G195" s="26"/>
      <c r="I195" s="26"/>
      <c r="K195" s="26"/>
    </row>
    <row r="196" spans="4:11" s="27" customFormat="1" x14ac:dyDescent="0.2">
      <c r="D196" s="22"/>
      <c r="E196" s="28"/>
      <c r="F196" s="29"/>
      <c r="G196" s="26"/>
      <c r="I196" s="26"/>
      <c r="K196" s="26"/>
    </row>
    <row r="197" spans="4:11" s="27" customFormat="1" x14ac:dyDescent="0.2">
      <c r="D197" s="22"/>
      <c r="E197" s="28"/>
      <c r="F197" s="29"/>
      <c r="G197" s="26"/>
      <c r="I197" s="26"/>
      <c r="K197" s="26"/>
    </row>
    <row r="198" spans="4:11" s="27" customFormat="1" x14ac:dyDescent="0.2">
      <c r="D198" s="22"/>
      <c r="E198" s="28"/>
      <c r="F198" s="29"/>
      <c r="G198" s="26"/>
      <c r="I198" s="26"/>
      <c r="K198" s="26"/>
    </row>
    <row r="199" spans="4:11" s="27" customFormat="1" x14ac:dyDescent="0.2">
      <c r="D199" s="22"/>
      <c r="E199" s="28"/>
      <c r="F199" s="29"/>
      <c r="G199" s="26"/>
      <c r="I199" s="26"/>
      <c r="K199" s="26"/>
    </row>
    <row r="200" spans="4:11" s="27" customFormat="1" x14ac:dyDescent="0.2">
      <c r="D200" s="22"/>
      <c r="E200" s="28"/>
      <c r="F200" s="29"/>
      <c r="G200" s="26"/>
      <c r="I200" s="26"/>
      <c r="K200" s="26"/>
    </row>
    <row r="201" spans="4:11" s="27" customFormat="1" x14ac:dyDescent="0.2">
      <c r="D201" s="22"/>
      <c r="E201" s="28"/>
      <c r="F201" s="29"/>
      <c r="G201" s="26"/>
      <c r="I201" s="26"/>
      <c r="K201" s="26"/>
    </row>
    <row r="202" spans="4:11" s="27" customFormat="1" x14ac:dyDescent="0.2">
      <c r="D202" s="22"/>
      <c r="E202" s="28"/>
      <c r="F202" s="29"/>
      <c r="G202" s="26"/>
      <c r="I202" s="26"/>
      <c r="K202" s="26"/>
    </row>
    <row r="203" spans="4:11" s="27" customFormat="1" x14ac:dyDescent="0.2">
      <c r="D203" s="22"/>
      <c r="E203" s="28"/>
      <c r="F203" s="29"/>
      <c r="G203" s="26"/>
      <c r="I203" s="26"/>
      <c r="K203" s="26"/>
    </row>
    <row r="204" spans="4:11" s="27" customFormat="1" x14ac:dyDescent="0.2">
      <c r="D204" s="22"/>
      <c r="E204" s="28"/>
      <c r="F204" s="29"/>
      <c r="G204" s="26"/>
      <c r="I204" s="26"/>
      <c r="K204" s="26"/>
    </row>
    <row r="205" spans="4:11" s="27" customFormat="1" x14ac:dyDescent="0.2">
      <c r="D205" s="22"/>
      <c r="E205" s="28"/>
      <c r="F205" s="29"/>
      <c r="G205" s="26"/>
      <c r="I205" s="26"/>
      <c r="K205" s="26"/>
    </row>
    <row r="206" spans="4:11" s="27" customFormat="1" x14ac:dyDescent="0.2">
      <c r="D206" s="22"/>
      <c r="E206" s="28"/>
      <c r="F206" s="29"/>
      <c r="G206" s="26"/>
      <c r="I206" s="26"/>
      <c r="K206" s="26"/>
    </row>
    <row r="207" spans="4:11" s="27" customFormat="1" x14ac:dyDescent="0.2">
      <c r="D207" s="22"/>
      <c r="E207" s="28"/>
      <c r="F207" s="29"/>
      <c r="G207" s="26"/>
      <c r="I207" s="26"/>
      <c r="K207" s="26"/>
    </row>
    <row r="208" spans="4:11" s="27" customFormat="1" x14ac:dyDescent="0.2">
      <c r="D208" s="22"/>
      <c r="E208" s="28"/>
      <c r="F208" s="29"/>
      <c r="G208" s="26"/>
      <c r="I208" s="26"/>
      <c r="K208" s="26"/>
    </row>
    <row r="209" spans="4:11" s="27" customFormat="1" x14ac:dyDescent="0.2">
      <c r="D209" s="22"/>
      <c r="E209" s="28"/>
      <c r="F209" s="29"/>
      <c r="G209" s="26"/>
      <c r="I209" s="26"/>
      <c r="K209" s="26"/>
    </row>
    <row r="210" spans="4:11" s="27" customFormat="1" x14ac:dyDescent="0.2">
      <c r="D210" s="22"/>
      <c r="E210" s="28"/>
      <c r="F210" s="29"/>
      <c r="G210" s="26"/>
      <c r="I210" s="26"/>
      <c r="K210" s="26"/>
    </row>
    <row r="211" spans="4:11" s="27" customFormat="1" x14ac:dyDescent="0.2">
      <c r="D211" s="22"/>
      <c r="E211" s="28"/>
      <c r="F211" s="29"/>
      <c r="G211" s="26"/>
      <c r="I211" s="26"/>
      <c r="K211" s="26"/>
    </row>
    <row r="212" spans="4:11" s="27" customFormat="1" x14ac:dyDescent="0.2">
      <c r="D212" s="22"/>
      <c r="E212" s="28"/>
      <c r="F212" s="29"/>
      <c r="G212" s="26"/>
      <c r="I212" s="26"/>
      <c r="K212" s="26"/>
    </row>
    <row r="213" spans="4:11" s="27" customFormat="1" x14ac:dyDescent="0.2">
      <c r="D213" s="22"/>
      <c r="E213" s="28"/>
      <c r="F213" s="29"/>
      <c r="G213" s="26"/>
      <c r="I213" s="26"/>
      <c r="K213" s="26"/>
    </row>
    <row r="214" spans="4:11" s="27" customFormat="1" x14ac:dyDescent="0.2">
      <c r="D214" s="22"/>
      <c r="E214" s="28"/>
      <c r="F214" s="29"/>
      <c r="G214" s="26"/>
      <c r="I214" s="26"/>
      <c r="K214" s="26"/>
    </row>
    <row r="215" spans="4:11" s="27" customFormat="1" x14ac:dyDescent="0.2">
      <c r="D215" s="22"/>
      <c r="E215" s="28"/>
      <c r="F215" s="29"/>
      <c r="G215" s="26"/>
      <c r="I215" s="26"/>
      <c r="K215" s="26"/>
    </row>
    <row r="216" spans="4:11" s="27" customFormat="1" x14ac:dyDescent="0.2">
      <c r="D216" s="22"/>
      <c r="E216" s="28"/>
      <c r="F216" s="29"/>
      <c r="G216" s="26"/>
      <c r="I216" s="26"/>
      <c r="K216" s="26"/>
    </row>
    <row r="217" spans="4:11" s="27" customFormat="1" x14ac:dyDescent="0.2">
      <c r="D217" s="22"/>
      <c r="E217" s="28"/>
      <c r="F217" s="29"/>
      <c r="G217" s="26"/>
      <c r="I217" s="26"/>
      <c r="K217" s="26"/>
    </row>
    <row r="218" spans="4:11" s="27" customFormat="1" x14ac:dyDescent="0.2">
      <c r="D218" s="22"/>
      <c r="E218" s="28"/>
      <c r="F218" s="29"/>
      <c r="G218" s="26"/>
      <c r="I218" s="26"/>
      <c r="K218" s="26"/>
    </row>
    <row r="219" spans="4:11" s="27" customFormat="1" x14ac:dyDescent="0.2">
      <c r="D219" s="22"/>
      <c r="E219" s="28"/>
      <c r="F219" s="29"/>
      <c r="G219" s="26"/>
      <c r="I219" s="26"/>
      <c r="K219" s="26"/>
    </row>
    <row r="220" spans="4:11" s="27" customFormat="1" x14ac:dyDescent="0.2">
      <c r="D220" s="22"/>
      <c r="E220" s="28"/>
      <c r="F220" s="29"/>
      <c r="G220" s="26"/>
      <c r="I220" s="26"/>
      <c r="K220" s="26"/>
    </row>
    <row r="221" spans="4:11" s="27" customFormat="1" x14ac:dyDescent="0.2">
      <c r="D221" s="22"/>
      <c r="E221" s="28"/>
      <c r="F221" s="29"/>
      <c r="G221" s="26"/>
      <c r="I221" s="26"/>
      <c r="K221" s="26"/>
    </row>
    <row r="222" spans="4:11" s="27" customFormat="1" x14ac:dyDescent="0.2">
      <c r="D222" s="22"/>
      <c r="E222" s="28"/>
      <c r="F222" s="29"/>
      <c r="G222" s="26"/>
      <c r="I222" s="26"/>
      <c r="K222" s="26"/>
    </row>
    <row r="223" spans="4:11" s="27" customFormat="1" x14ac:dyDescent="0.2">
      <c r="D223" s="22"/>
      <c r="E223" s="28"/>
      <c r="F223" s="29"/>
      <c r="G223" s="26"/>
      <c r="I223" s="26"/>
      <c r="K223" s="26"/>
    </row>
    <row r="224" spans="4:11" s="27" customFormat="1" x14ac:dyDescent="0.2">
      <c r="D224" s="22"/>
      <c r="E224" s="28"/>
      <c r="F224" s="29"/>
      <c r="G224" s="26"/>
      <c r="I224" s="26"/>
      <c r="K224" s="26"/>
    </row>
    <row r="225" spans="4:11" s="27" customFormat="1" x14ac:dyDescent="0.2">
      <c r="D225" s="22"/>
      <c r="E225" s="28"/>
      <c r="F225" s="29"/>
      <c r="G225" s="26"/>
      <c r="I225" s="26"/>
      <c r="K225" s="26"/>
    </row>
    <row r="226" spans="4:11" s="27" customFormat="1" x14ac:dyDescent="0.2">
      <c r="D226" s="22"/>
      <c r="E226" s="28"/>
      <c r="F226" s="29"/>
      <c r="G226" s="26"/>
      <c r="I226" s="26"/>
      <c r="K226" s="26"/>
    </row>
    <row r="227" spans="4:11" s="27" customFormat="1" x14ac:dyDescent="0.2">
      <c r="D227" s="22"/>
      <c r="E227" s="28"/>
      <c r="F227" s="29"/>
      <c r="G227" s="26"/>
      <c r="I227" s="26"/>
      <c r="K227" s="26"/>
    </row>
    <row r="228" spans="4:11" s="27" customFormat="1" x14ac:dyDescent="0.2">
      <c r="D228" s="22"/>
      <c r="E228" s="28"/>
      <c r="F228" s="29"/>
      <c r="G228" s="26"/>
      <c r="I228" s="26"/>
      <c r="K228" s="26"/>
    </row>
    <row r="229" spans="4:11" s="27" customFormat="1" x14ac:dyDescent="0.2">
      <c r="D229" s="22"/>
      <c r="E229" s="28"/>
      <c r="F229" s="29"/>
      <c r="G229" s="26"/>
      <c r="I229" s="26"/>
      <c r="K229" s="26"/>
    </row>
    <row r="230" spans="4:11" s="27" customFormat="1" x14ac:dyDescent="0.2">
      <c r="D230" s="22"/>
      <c r="E230" s="28"/>
      <c r="F230" s="29"/>
      <c r="G230" s="26"/>
      <c r="I230" s="26"/>
      <c r="K230" s="26"/>
    </row>
    <row r="231" spans="4:11" s="27" customFormat="1" x14ac:dyDescent="0.2">
      <c r="D231" s="22"/>
      <c r="E231" s="28"/>
      <c r="F231" s="29"/>
      <c r="G231" s="26"/>
      <c r="I231" s="26"/>
      <c r="K231" s="26"/>
    </row>
    <row r="232" spans="4:11" s="27" customFormat="1" x14ac:dyDescent="0.2">
      <c r="D232" s="22"/>
      <c r="E232" s="28"/>
      <c r="F232" s="29"/>
      <c r="G232" s="26"/>
      <c r="I232" s="26"/>
      <c r="K232" s="26"/>
    </row>
    <row r="233" spans="4:11" s="27" customFormat="1" x14ac:dyDescent="0.2">
      <c r="D233" s="22"/>
      <c r="E233" s="28"/>
      <c r="F233" s="29"/>
      <c r="G233" s="26"/>
      <c r="I233" s="26"/>
      <c r="K233" s="26"/>
    </row>
    <row r="234" spans="4:11" s="27" customFormat="1" x14ac:dyDescent="0.2">
      <c r="D234" s="22"/>
      <c r="E234" s="28"/>
      <c r="F234" s="29"/>
      <c r="G234" s="26"/>
      <c r="I234" s="26"/>
      <c r="K234" s="26"/>
    </row>
    <row r="235" spans="4:11" s="27" customFormat="1" x14ac:dyDescent="0.2">
      <c r="D235" s="22"/>
      <c r="E235" s="28"/>
      <c r="F235" s="29"/>
      <c r="G235" s="26"/>
      <c r="I235" s="26"/>
      <c r="K235" s="26"/>
    </row>
    <row r="236" spans="4:11" s="27" customFormat="1" x14ac:dyDescent="0.2">
      <c r="D236" s="22"/>
      <c r="E236" s="28"/>
      <c r="F236" s="29"/>
      <c r="G236" s="26"/>
      <c r="I236" s="26"/>
      <c r="K236" s="26"/>
    </row>
    <row r="237" spans="4:11" s="27" customFormat="1" x14ac:dyDescent="0.2">
      <c r="D237" s="22"/>
      <c r="E237" s="28"/>
      <c r="F237" s="29"/>
      <c r="G237" s="26"/>
      <c r="I237" s="26"/>
      <c r="K237" s="26"/>
    </row>
    <row r="238" spans="4:11" s="27" customFormat="1" x14ac:dyDescent="0.2">
      <c r="D238" s="22"/>
      <c r="E238" s="28"/>
      <c r="F238" s="29"/>
      <c r="G238" s="26"/>
      <c r="I238" s="26"/>
      <c r="K238" s="26"/>
    </row>
    <row r="239" spans="4:11" s="27" customFormat="1" x14ac:dyDescent="0.2">
      <c r="D239" s="22"/>
      <c r="E239" s="28"/>
      <c r="F239" s="29"/>
      <c r="G239" s="26"/>
      <c r="I239" s="26"/>
      <c r="K239" s="26"/>
    </row>
    <row r="240" spans="4:11" s="27" customFormat="1" x14ac:dyDescent="0.2">
      <c r="D240" s="22"/>
      <c r="E240" s="28"/>
      <c r="F240" s="29"/>
      <c r="G240" s="26"/>
      <c r="I240" s="26"/>
      <c r="K240" s="26"/>
    </row>
    <row r="241" spans="4:11" s="27" customFormat="1" x14ac:dyDescent="0.2">
      <c r="D241" s="22"/>
      <c r="E241" s="28"/>
      <c r="F241" s="29"/>
      <c r="G241" s="26"/>
      <c r="I241" s="26"/>
      <c r="K241" s="26"/>
    </row>
    <row r="242" spans="4:11" s="27" customFormat="1" x14ac:dyDescent="0.2">
      <c r="D242" s="22"/>
      <c r="E242" s="28"/>
      <c r="F242" s="29"/>
      <c r="G242" s="26"/>
      <c r="I242" s="26"/>
      <c r="K242" s="26"/>
    </row>
    <row r="243" spans="4:11" s="27" customFormat="1" x14ac:dyDescent="0.2">
      <c r="D243" s="22"/>
      <c r="E243" s="28"/>
      <c r="F243" s="29"/>
      <c r="G243" s="26"/>
      <c r="I243" s="26"/>
      <c r="K243" s="26"/>
    </row>
    <row r="244" spans="4:11" s="27" customFormat="1" x14ac:dyDescent="0.2">
      <c r="D244" s="22"/>
      <c r="E244" s="28"/>
      <c r="F244" s="29"/>
      <c r="G244" s="26"/>
      <c r="I244" s="26"/>
      <c r="K244" s="26"/>
    </row>
    <row r="245" spans="4:11" s="27" customFormat="1" x14ac:dyDescent="0.2">
      <c r="D245" s="22"/>
      <c r="E245" s="28"/>
      <c r="F245" s="29"/>
      <c r="G245" s="26"/>
      <c r="I245" s="26"/>
      <c r="K245" s="26"/>
    </row>
    <row r="246" spans="4:11" s="27" customFormat="1" x14ac:dyDescent="0.2">
      <c r="D246" s="22"/>
      <c r="E246" s="28"/>
      <c r="F246" s="29"/>
      <c r="G246" s="26"/>
      <c r="I246" s="26"/>
      <c r="K246" s="26"/>
    </row>
    <row r="247" spans="4:11" s="27" customFormat="1" x14ac:dyDescent="0.2">
      <c r="D247" s="22"/>
      <c r="E247" s="28"/>
      <c r="F247" s="29"/>
      <c r="G247" s="26"/>
      <c r="I247" s="26"/>
      <c r="K247" s="26"/>
    </row>
    <row r="248" spans="4:11" s="27" customFormat="1" x14ac:dyDescent="0.2">
      <c r="D248" s="22"/>
      <c r="E248" s="28"/>
      <c r="F248" s="29"/>
      <c r="G248" s="26"/>
      <c r="I248" s="26"/>
      <c r="K248" s="26"/>
    </row>
    <row r="249" spans="4:11" s="27" customFormat="1" x14ac:dyDescent="0.2">
      <c r="D249" s="22"/>
      <c r="E249" s="28"/>
      <c r="F249" s="29"/>
      <c r="G249" s="26"/>
      <c r="I249" s="26"/>
      <c r="K249" s="26"/>
    </row>
    <row r="250" spans="4:11" s="27" customFormat="1" x14ac:dyDescent="0.2">
      <c r="D250" s="22"/>
      <c r="E250" s="28"/>
      <c r="F250" s="29"/>
      <c r="G250" s="26"/>
      <c r="I250" s="26"/>
      <c r="K250" s="26"/>
    </row>
    <row r="251" spans="4:11" s="27" customFormat="1" x14ac:dyDescent="0.2">
      <c r="D251" s="22"/>
      <c r="E251" s="28"/>
      <c r="F251" s="29"/>
      <c r="G251" s="26"/>
      <c r="I251" s="26"/>
      <c r="K251" s="26"/>
    </row>
    <row r="252" spans="4:11" s="27" customFormat="1" x14ac:dyDescent="0.2">
      <c r="D252" s="22"/>
      <c r="E252" s="28"/>
      <c r="F252" s="29"/>
      <c r="G252" s="26"/>
      <c r="I252" s="26"/>
      <c r="K252" s="26"/>
    </row>
    <row r="253" spans="4:11" s="27" customFormat="1" x14ac:dyDescent="0.2">
      <c r="D253" s="22"/>
      <c r="E253" s="28"/>
      <c r="F253" s="29"/>
      <c r="G253" s="26"/>
      <c r="I253" s="26"/>
      <c r="K253" s="26"/>
    </row>
    <row r="254" spans="4:11" s="27" customFormat="1" x14ac:dyDescent="0.2">
      <c r="D254" s="22"/>
      <c r="E254" s="28"/>
      <c r="F254" s="29"/>
      <c r="G254" s="26"/>
      <c r="I254" s="26"/>
      <c r="K254" s="26"/>
    </row>
    <row r="255" spans="4:11" s="27" customFormat="1" x14ac:dyDescent="0.2">
      <c r="D255" s="22"/>
      <c r="E255" s="28"/>
      <c r="F255" s="29"/>
      <c r="G255" s="26"/>
      <c r="I255" s="26"/>
      <c r="K255" s="26"/>
    </row>
    <row r="256" spans="4:11" s="27" customFormat="1" x14ac:dyDescent="0.2">
      <c r="D256" s="22"/>
      <c r="E256" s="28"/>
      <c r="F256" s="29"/>
      <c r="G256" s="26"/>
      <c r="I256" s="26"/>
      <c r="K256" s="26"/>
    </row>
    <row r="257" spans="4:11" s="27" customFormat="1" x14ac:dyDescent="0.2">
      <c r="D257" s="22"/>
      <c r="E257" s="28"/>
      <c r="F257" s="29"/>
      <c r="G257" s="26"/>
      <c r="I257" s="26"/>
      <c r="K257" s="26"/>
    </row>
    <row r="258" spans="4:11" s="27" customFormat="1" x14ac:dyDescent="0.2">
      <c r="D258" s="22"/>
      <c r="E258" s="28"/>
      <c r="F258" s="29"/>
      <c r="G258" s="26"/>
      <c r="I258" s="26"/>
      <c r="K258" s="26"/>
    </row>
    <row r="259" spans="4:11" s="27" customFormat="1" x14ac:dyDescent="0.2">
      <c r="D259" s="22"/>
      <c r="E259" s="28"/>
      <c r="F259" s="29"/>
      <c r="G259" s="26"/>
      <c r="I259" s="26"/>
      <c r="K259" s="26"/>
    </row>
    <row r="260" spans="4:11" s="27" customFormat="1" x14ac:dyDescent="0.2">
      <c r="D260" s="22"/>
      <c r="E260" s="28"/>
      <c r="F260" s="29"/>
      <c r="G260" s="26"/>
      <c r="I260" s="26"/>
      <c r="K260" s="26"/>
    </row>
    <row r="261" spans="4:11" s="27" customFormat="1" x14ac:dyDescent="0.2">
      <c r="D261" s="22"/>
      <c r="E261" s="28"/>
      <c r="F261" s="29"/>
      <c r="G261" s="26"/>
      <c r="I261" s="26"/>
      <c r="K261" s="26"/>
    </row>
    <row r="262" spans="4:11" s="27" customFormat="1" x14ac:dyDescent="0.2">
      <c r="D262" s="22"/>
      <c r="E262" s="28"/>
      <c r="F262" s="29"/>
      <c r="G262" s="26"/>
      <c r="I262" s="26"/>
      <c r="K262" s="26"/>
    </row>
    <row r="263" spans="4:11" s="27" customFormat="1" x14ac:dyDescent="0.2">
      <c r="D263" s="22"/>
      <c r="E263" s="28"/>
      <c r="F263" s="29"/>
      <c r="G263" s="26"/>
      <c r="I263" s="26"/>
      <c r="K263" s="26"/>
    </row>
    <row r="264" spans="4:11" s="27" customFormat="1" x14ac:dyDescent="0.2">
      <c r="D264" s="22"/>
      <c r="E264" s="28"/>
      <c r="F264" s="29"/>
      <c r="G264" s="26"/>
      <c r="I264" s="26"/>
      <c r="K264" s="26"/>
    </row>
    <row r="265" spans="4:11" s="27" customFormat="1" x14ac:dyDescent="0.2">
      <c r="D265" s="22"/>
      <c r="E265" s="28"/>
      <c r="F265" s="29"/>
      <c r="G265" s="26"/>
      <c r="I265" s="26"/>
      <c r="K265" s="26"/>
    </row>
    <row r="266" spans="4:11" s="27" customFormat="1" x14ac:dyDescent="0.2">
      <c r="D266" s="22"/>
      <c r="E266" s="28"/>
      <c r="F266" s="29"/>
      <c r="G266" s="26"/>
      <c r="I266" s="26"/>
      <c r="K266" s="26"/>
    </row>
    <row r="267" spans="4:11" s="27" customFormat="1" x14ac:dyDescent="0.2">
      <c r="D267" s="22"/>
      <c r="E267" s="28"/>
      <c r="F267" s="29"/>
      <c r="G267" s="26"/>
      <c r="I267" s="26"/>
      <c r="K267" s="26"/>
    </row>
    <row r="268" spans="4:11" s="27" customFormat="1" x14ac:dyDescent="0.2">
      <c r="D268" s="22"/>
      <c r="E268" s="28"/>
      <c r="F268" s="29"/>
      <c r="G268" s="26"/>
      <c r="I268" s="26"/>
      <c r="K268" s="26"/>
    </row>
    <row r="269" spans="4:11" s="27" customFormat="1" x14ac:dyDescent="0.2">
      <c r="D269" s="22"/>
      <c r="E269" s="28"/>
      <c r="F269" s="29"/>
      <c r="G269" s="26"/>
      <c r="I269" s="26"/>
      <c r="K269" s="26"/>
    </row>
    <row r="270" spans="4:11" s="27" customFormat="1" x14ac:dyDescent="0.2">
      <c r="D270" s="22"/>
      <c r="E270" s="28"/>
      <c r="F270" s="29"/>
      <c r="G270" s="26"/>
      <c r="I270" s="26"/>
      <c r="K270" s="26"/>
    </row>
    <row r="271" spans="4:11" s="27" customFormat="1" x14ac:dyDescent="0.2">
      <c r="D271" s="22"/>
      <c r="E271" s="28"/>
      <c r="F271" s="29"/>
      <c r="G271" s="26"/>
      <c r="I271" s="26"/>
      <c r="K271" s="26"/>
    </row>
    <row r="272" spans="4:11" s="27" customFormat="1" x14ac:dyDescent="0.2">
      <c r="D272" s="22"/>
      <c r="E272" s="28"/>
      <c r="F272" s="29"/>
      <c r="G272" s="26"/>
      <c r="I272" s="26"/>
      <c r="K272" s="26"/>
    </row>
    <row r="273" spans="4:11" s="27" customFormat="1" x14ac:dyDescent="0.2">
      <c r="D273" s="22"/>
      <c r="E273" s="28"/>
      <c r="F273" s="29"/>
      <c r="G273" s="26"/>
      <c r="I273" s="26"/>
      <c r="K273" s="26"/>
    </row>
    <row r="274" spans="4:11" s="27" customFormat="1" x14ac:dyDescent="0.2">
      <c r="D274" s="22"/>
      <c r="E274" s="28"/>
      <c r="F274" s="29"/>
      <c r="G274" s="26"/>
      <c r="I274" s="26"/>
      <c r="K274" s="26"/>
    </row>
    <row r="275" spans="4:11" s="27" customFormat="1" x14ac:dyDescent="0.2">
      <c r="D275" s="22"/>
      <c r="E275" s="28"/>
      <c r="F275" s="29"/>
      <c r="G275" s="26"/>
      <c r="I275" s="26"/>
      <c r="K275" s="26"/>
    </row>
    <row r="276" spans="4:11" s="27" customFormat="1" x14ac:dyDescent="0.2">
      <c r="D276" s="22"/>
      <c r="E276" s="28"/>
      <c r="F276" s="29"/>
      <c r="G276" s="26"/>
      <c r="I276" s="26"/>
      <c r="K276" s="26"/>
    </row>
    <row r="277" spans="4:11" s="27" customFormat="1" x14ac:dyDescent="0.2">
      <c r="D277" s="22"/>
      <c r="E277" s="28"/>
      <c r="F277" s="29"/>
      <c r="G277" s="26"/>
      <c r="I277" s="26"/>
      <c r="K277" s="26"/>
    </row>
    <row r="278" spans="4:11" s="27" customFormat="1" x14ac:dyDescent="0.2">
      <c r="D278" s="22"/>
      <c r="E278" s="28"/>
      <c r="F278" s="29"/>
      <c r="G278" s="26"/>
      <c r="I278" s="26"/>
      <c r="K278" s="26"/>
    </row>
    <row r="279" spans="4:11" s="27" customFormat="1" x14ac:dyDescent="0.2">
      <c r="D279" s="22"/>
      <c r="E279" s="28"/>
      <c r="F279" s="29"/>
      <c r="G279" s="26"/>
      <c r="I279" s="26"/>
      <c r="K279" s="26"/>
    </row>
    <row r="280" spans="4:11" s="27" customFormat="1" x14ac:dyDescent="0.2">
      <c r="D280" s="22"/>
      <c r="E280" s="28"/>
      <c r="F280" s="29"/>
      <c r="G280" s="26"/>
      <c r="I280" s="26"/>
      <c r="K280" s="26"/>
    </row>
    <row r="281" spans="4:11" s="27" customFormat="1" x14ac:dyDescent="0.2">
      <c r="D281" s="22"/>
      <c r="E281" s="28"/>
      <c r="F281" s="29"/>
      <c r="G281" s="26"/>
      <c r="I281" s="26"/>
      <c r="K281" s="26"/>
    </row>
    <row r="282" spans="4:11" s="27" customFormat="1" x14ac:dyDescent="0.2">
      <c r="D282" s="22"/>
      <c r="E282" s="28"/>
      <c r="F282" s="29"/>
      <c r="G282" s="26"/>
      <c r="I282" s="26"/>
      <c r="K282" s="26"/>
    </row>
    <row r="283" spans="4:11" s="27" customFormat="1" x14ac:dyDescent="0.2">
      <c r="D283" s="22"/>
      <c r="E283" s="28"/>
      <c r="F283" s="29"/>
      <c r="G283" s="26"/>
      <c r="I283" s="26"/>
      <c r="K283" s="26"/>
    </row>
    <row r="284" spans="4:11" s="27" customFormat="1" x14ac:dyDescent="0.2">
      <c r="D284" s="22"/>
      <c r="E284" s="28"/>
      <c r="F284" s="29"/>
      <c r="G284" s="26"/>
      <c r="I284" s="26"/>
      <c r="K284" s="26"/>
    </row>
    <row r="285" spans="4:11" s="27" customFormat="1" x14ac:dyDescent="0.2">
      <c r="D285" s="22"/>
      <c r="E285" s="28"/>
      <c r="F285" s="29"/>
      <c r="G285" s="26"/>
      <c r="I285" s="26"/>
      <c r="K285" s="26"/>
    </row>
    <row r="286" spans="4:11" s="27" customFormat="1" x14ac:dyDescent="0.2">
      <c r="D286" s="22"/>
      <c r="E286" s="28"/>
      <c r="F286" s="29"/>
      <c r="G286" s="26"/>
      <c r="I286" s="26"/>
      <c r="K286" s="26"/>
    </row>
    <row r="287" spans="4:11" s="27" customFormat="1" x14ac:dyDescent="0.2">
      <c r="D287" s="22"/>
      <c r="E287" s="28"/>
      <c r="F287" s="29"/>
      <c r="G287" s="26"/>
      <c r="I287" s="26"/>
      <c r="K287" s="26"/>
    </row>
    <row r="288" spans="4:11" s="27" customFormat="1" x14ac:dyDescent="0.2">
      <c r="D288" s="22"/>
      <c r="E288" s="28"/>
      <c r="F288" s="29"/>
      <c r="G288" s="26"/>
      <c r="I288" s="26"/>
      <c r="K288" s="26"/>
    </row>
    <row r="289" spans="4:11" s="27" customFormat="1" x14ac:dyDescent="0.2">
      <c r="D289" s="22"/>
      <c r="E289" s="28"/>
      <c r="F289" s="29"/>
      <c r="G289" s="26"/>
      <c r="I289" s="26"/>
      <c r="K289" s="26"/>
    </row>
    <row r="290" spans="4:11" s="27" customFormat="1" x14ac:dyDescent="0.2">
      <c r="D290" s="22"/>
      <c r="E290" s="28"/>
      <c r="F290" s="29"/>
      <c r="G290" s="26"/>
      <c r="I290" s="26"/>
      <c r="K290" s="26"/>
    </row>
    <row r="291" spans="4:11" s="27" customFormat="1" x14ac:dyDescent="0.2">
      <c r="D291" s="22"/>
      <c r="E291" s="28"/>
      <c r="F291" s="29"/>
      <c r="G291" s="26"/>
      <c r="I291" s="26"/>
      <c r="K291" s="26"/>
    </row>
    <row r="292" spans="4:11" s="27" customFormat="1" x14ac:dyDescent="0.2">
      <c r="D292" s="22"/>
      <c r="E292" s="28"/>
      <c r="F292" s="29"/>
      <c r="G292" s="26"/>
      <c r="I292" s="26"/>
      <c r="K292" s="26"/>
    </row>
    <row r="293" spans="4:11" s="27" customFormat="1" x14ac:dyDescent="0.2">
      <c r="D293" s="22"/>
      <c r="E293" s="28"/>
      <c r="F293" s="29"/>
      <c r="G293" s="26"/>
      <c r="I293" s="26"/>
      <c r="K293" s="26"/>
    </row>
    <row r="294" spans="4:11" s="27" customFormat="1" x14ac:dyDescent="0.2">
      <c r="D294" s="22"/>
      <c r="E294" s="28"/>
      <c r="F294" s="29"/>
      <c r="G294" s="26"/>
      <c r="I294" s="26"/>
      <c r="K294" s="26"/>
    </row>
    <row r="295" spans="4:11" s="27" customFormat="1" x14ac:dyDescent="0.2">
      <c r="D295" s="22"/>
      <c r="E295" s="28"/>
      <c r="F295" s="29"/>
      <c r="G295" s="26"/>
      <c r="I295" s="26"/>
      <c r="K295" s="26"/>
    </row>
    <row r="296" spans="4:11" s="27" customFormat="1" x14ac:dyDescent="0.2">
      <c r="D296" s="22"/>
      <c r="E296" s="28"/>
      <c r="F296" s="29"/>
      <c r="G296" s="26"/>
      <c r="I296" s="26"/>
      <c r="K296" s="26"/>
    </row>
    <row r="297" spans="4:11" s="27" customFormat="1" x14ac:dyDescent="0.2">
      <c r="D297" s="22"/>
      <c r="E297" s="28"/>
      <c r="F297" s="29"/>
      <c r="G297" s="26"/>
      <c r="I297" s="26"/>
      <c r="K297" s="26"/>
    </row>
    <row r="298" spans="4:11" s="27" customFormat="1" x14ac:dyDescent="0.2">
      <c r="D298" s="22"/>
      <c r="E298" s="28"/>
      <c r="F298" s="29"/>
      <c r="G298" s="26"/>
      <c r="I298" s="26"/>
      <c r="K298" s="26"/>
    </row>
    <row r="299" spans="4:11" s="27" customFormat="1" x14ac:dyDescent="0.2">
      <c r="D299" s="22"/>
      <c r="E299" s="28"/>
      <c r="F299" s="29"/>
      <c r="G299" s="26"/>
      <c r="I299" s="26"/>
      <c r="K299" s="26"/>
    </row>
    <row r="300" spans="4:11" s="27" customFormat="1" x14ac:dyDescent="0.2">
      <c r="D300" s="22"/>
      <c r="E300" s="28"/>
      <c r="F300" s="29"/>
      <c r="G300" s="26"/>
      <c r="I300" s="26"/>
      <c r="K300" s="26"/>
    </row>
    <row r="301" spans="4:11" s="27" customFormat="1" x14ac:dyDescent="0.2">
      <c r="D301" s="22"/>
      <c r="E301" s="28"/>
      <c r="F301" s="29"/>
      <c r="G301" s="26"/>
      <c r="I301" s="26"/>
      <c r="K301" s="26"/>
    </row>
    <row r="302" spans="4:11" s="27" customFormat="1" x14ac:dyDescent="0.2">
      <c r="D302" s="22"/>
      <c r="E302" s="28"/>
      <c r="F302" s="29"/>
      <c r="G302" s="26"/>
      <c r="I302" s="26"/>
      <c r="K302" s="26"/>
    </row>
    <row r="303" spans="4:11" s="27" customFormat="1" x14ac:dyDescent="0.2">
      <c r="D303" s="22"/>
      <c r="E303" s="28"/>
      <c r="F303" s="29"/>
      <c r="G303" s="26"/>
      <c r="I303" s="26"/>
      <c r="K303" s="26"/>
    </row>
    <row r="304" spans="4:11" s="27" customFormat="1" x14ac:dyDescent="0.2">
      <c r="D304" s="22"/>
      <c r="E304" s="28"/>
      <c r="F304" s="29"/>
      <c r="G304" s="26"/>
      <c r="I304" s="26"/>
      <c r="K304" s="26"/>
    </row>
    <row r="305" spans="4:11" s="27" customFormat="1" x14ac:dyDescent="0.2">
      <c r="D305" s="22"/>
      <c r="E305" s="28"/>
      <c r="F305" s="29"/>
      <c r="G305" s="26"/>
      <c r="I305" s="26"/>
      <c r="K305" s="26"/>
    </row>
    <row r="306" spans="4:11" s="27" customFormat="1" x14ac:dyDescent="0.2">
      <c r="D306" s="22"/>
      <c r="E306" s="28"/>
      <c r="F306" s="29"/>
      <c r="G306" s="26"/>
      <c r="I306" s="26"/>
      <c r="K306" s="26"/>
    </row>
    <row r="307" spans="4:11" s="27" customFormat="1" x14ac:dyDescent="0.2">
      <c r="D307" s="22"/>
      <c r="E307" s="28"/>
      <c r="F307" s="29"/>
      <c r="G307" s="26"/>
      <c r="I307" s="26"/>
      <c r="K307" s="26"/>
    </row>
    <row r="308" spans="4:11" s="27" customFormat="1" x14ac:dyDescent="0.2">
      <c r="D308" s="22"/>
      <c r="E308" s="28"/>
      <c r="F308" s="29"/>
      <c r="G308" s="26"/>
      <c r="I308" s="26"/>
      <c r="K308" s="26"/>
    </row>
    <row r="309" spans="4:11" s="27" customFormat="1" x14ac:dyDescent="0.2">
      <c r="D309" s="22"/>
      <c r="E309" s="28"/>
      <c r="F309" s="29"/>
      <c r="G309" s="26"/>
      <c r="I309" s="26"/>
      <c r="K309" s="26"/>
    </row>
    <row r="310" spans="4:11" s="27" customFormat="1" x14ac:dyDescent="0.2">
      <c r="D310" s="22"/>
      <c r="E310" s="28"/>
      <c r="F310" s="29"/>
      <c r="G310" s="26"/>
      <c r="I310" s="26"/>
      <c r="K310" s="26"/>
    </row>
    <row r="311" spans="4:11" s="27" customFormat="1" x14ac:dyDescent="0.2">
      <c r="D311" s="22"/>
      <c r="E311" s="28"/>
      <c r="F311" s="29"/>
      <c r="G311" s="26"/>
      <c r="I311" s="26"/>
      <c r="K311" s="26"/>
    </row>
    <row r="312" spans="4:11" s="27" customFormat="1" x14ac:dyDescent="0.2">
      <c r="D312" s="22"/>
      <c r="E312" s="28"/>
      <c r="F312" s="29"/>
      <c r="G312" s="26"/>
      <c r="I312" s="26"/>
      <c r="K312" s="26"/>
    </row>
    <row r="313" spans="4:11" s="27" customFormat="1" x14ac:dyDescent="0.2">
      <c r="D313" s="22"/>
      <c r="E313" s="28"/>
      <c r="F313" s="29"/>
      <c r="G313" s="26"/>
      <c r="I313" s="26"/>
      <c r="K313" s="26"/>
    </row>
    <row r="314" spans="4:11" s="27" customFormat="1" x14ac:dyDescent="0.2">
      <c r="D314" s="22"/>
      <c r="E314" s="28"/>
      <c r="F314" s="29"/>
      <c r="G314" s="26"/>
      <c r="I314" s="26"/>
      <c r="K314" s="26"/>
    </row>
    <row r="315" spans="4:11" s="27" customFormat="1" x14ac:dyDescent="0.2">
      <c r="D315" s="22"/>
      <c r="E315" s="28"/>
      <c r="F315" s="29"/>
      <c r="G315" s="26"/>
      <c r="I315" s="26"/>
      <c r="K315" s="26"/>
    </row>
    <row r="316" spans="4:11" s="27" customFormat="1" x14ac:dyDescent="0.2">
      <c r="D316" s="22"/>
      <c r="E316" s="28"/>
      <c r="F316" s="29"/>
      <c r="G316" s="26"/>
      <c r="I316" s="26"/>
      <c r="K316" s="26"/>
    </row>
    <row r="317" spans="4:11" s="27" customFormat="1" x14ac:dyDescent="0.2">
      <c r="D317" s="22"/>
      <c r="E317" s="28"/>
      <c r="F317" s="29"/>
      <c r="G317" s="26"/>
      <c r="I317" s="26"/>
      <c r="K317" s="26"/>
    </row>
    <row r="318" spans="4:11" s="27" customFormat="1" x14ac:dyDescent="0.2">
      <c r="D318" s="22"/>
      <c r="E318" s="28"/>
      <c r="F318" s="29"/>
      <c r="G318" s="26"/>
      <c r="I318" s="26"/>
      <c r="K318" s="26"/>
    </row>
    <row r="319" spans="4:11" s="27" customFormat="1" x14ac:dyDescent="0.2">
      <c r="D319" s="22"/>
      <c r="E319" s="28"/>
      <c r="F319" s="29"/>
      <c r="G319" s="26"/>
      <c r="I319" s="26"/>
      <c r="K319" s="26"/>
    </row>
    <row r="320" spans="4:11" s="27" customFormat="1" x14ac:dyDescent="0.2">
      <c r="D320" s="22"/>
      <c r="E320" s="28"/>
      <c r="F320" s="29"/>
      <c r="G320" s="26"/>
      <c r="I320" s="26"/>
      <c r="K320" s="26"/>
    </row>
    <row r="321" spans="4:11" s="27" customFormat="1" x14ac:dyDescent="0.2">
      <c r="D321" s="22"/>
      <c r="E321" s="28"/>
      <c r="F321" s="29"/>
      <c r="G321" s="26"/>
      <c r="I321" s="26"/>
      <c r="K321" s="26"/>
    </row>
    <row r="322" spans="4:11" s="27" customFormat="1" x14ac:dyDescent="0.2">
      <c r="D322" s="22"/>
      <c r="E322" s="28"/>
      <c r="F322" s="29"/>
      <c r="G322" s="26"/>
      <c r="I322" s="26"/>
      <c r="K322" s="26"/>
    </row>
    <row r="323" spans="4:11" s="27" customFormat="1" x14ac:dyDescent="0.2">
      <c r="D323" s="22"/>
      <c r="E323" s="28"/>
      <c r="F323" s="29"/>
      <c r="G323" s="26"/>
      <c r="I323" s="26"/>
      <c r="K323" s="26"/>
    </row>
    <row r="324" spans="4:11" s="27" customFormat="1" x14ac:dyDescent="0.2">
      <c r="D324" s="22"/>
      <c r="E324" s="28"/>
      <c r="F324" s="29"/>
      <c r="G324" s="26"/>
      <c r="I324" s="26"/>
      <c r="K324" s="26"/>
    </row>
    <row r="325" spans="4:11" s="27" customFormat="1" x14ac:dyDescent="0.2">
      <c r="D325" s="22"/>
      <c r="E325" s="28"/>
      <c r="F325" s="29"/>
      <c r="G325" s="26"/>
      <c r="I325" s="26"/>
      <c r="K325" s="26"/>
    </row>
    <row r="326" spans="4:11" s="27" customFormat="1" x14ac:dyDescent="0.2">
      <c r="D326" s="22"/>
      <c r="E326" s="28"/>
      <c r="F326" s="29"/>
      <c r="G326" s="26"/>
      <c r="I326" s="26"/>
      <c r="K326" s="26"/>
    </row>
    <row r="327" spans="4:11" s="27" customFormat="1" x14ac:dyDescent="0.2">
      <c r="D327" s="22"/>
      <c r="E327" s="28"/>
      <c r="F327" s="29"/>
      <c r="G327" s="26"/>
      <c r="I327" s="26"/>
      <c r="K327" s="26"/>
    </row>
    <row r="328" spans="4:11" s="27" customFormat="1" x14ac:dyDescent="0.2">
      <c r="D328" s="22"/>
      <c r="E328" s="28"/>
      <c r="F328" s="29"/>
      <c r="G328" s="26"/>
      <c r="I328" s="26"/>
      <c r="K328" s="26"/>
    </row>
    <row r="329" spans="4:11" s="27" customFormat="1" x14ac:dyDescent="0.2">
      <c r="D329" s="22"/>
      <c r="E329" s="28"/>
      <c r="F329" s="29"/>
      <c r="G329" s="26"/>
      <c r="I329" s="26"/>
      <c r="K329" s="26"/>
    </row>
    <row r="330" spans="4:11" s="27" customFormat="1" x14ac:dyDescent="0.2">
      <c r="D330" s="22"/>
      <c r="E330" s="28"/>
      <c r="F330" s="29"/>
      <c r="G330" s="26"/>
      <c r="I330" s="26"/>
      <c r="K330" s="26"/>
    </row>
    <row r="331" spans="4:11" s="27" customFormat="1" x14ac:dyDescent="0.2">
      <c r="D331" s="22"/>
      <c r="E331" s="28"/>
      <c r="F331" s="29"/>
      <c r="G331" s="26"/>
      <c r="I331" s="26"/>
      <c r="K331" s="26"/>
    </row>
    <row r="332" spans="4:11" s="27" customFormat="1" x14ac:dyDescent="0.2">
      <c r="D332" s="22"/>
      <c r="E332" s="28"/>
      <c r="F332" s="29"/>
      <c r="G332" s="26"/>
      <c r="I332" s="26"/>
      <c r="K332" s="26"/>
    </row>
    <row r="333" spans="4:11" s="27" customFormat="1" x14ac:dyDescent="0.2">
      <c r="D333" s="22"/>
      <c r="E333" s="28"/>
      <c r="F333" s="29"/>
      <c r="G333" s="26"/>
      <c r="I333" s="26"/>
      <c r="K333" s="26"/>
    </row>
    <row r="334" spans="4:11" s="27" customFormat="1" x14ac:dyDescent="0.2">
      <c r="D334" s="22"/>
      <c r="E334" s="28"/>
      <c r="F334" s="29"/>
      <c r="G334" s="26"/>
      <c r="I334" s="26"/>
      <c r="K334" s="26"/>
    </row>
    <row r="335" spans="4:11" s="27" customFormat="1" x14ac:dyDescent="0.2">
      <c r="D335" s="22"/>
      <c r="E335" s="28"/>
      <c r="F335" s="29"/>
      <c r="G335" s="26"/>
      <c r="I335" s="26"/>
      <c r="K335" s="26"/>
    </row>
    <row r="336" spans="4:11" s="27" customFormat="1" x14ac:dyDescent="0.2">
      <c r="D336" s="22"/>
      <c r="E336" s="28"/>
      <c r="F336" s="29"/>
      <c r="G336" s="26"/>
      <c r="I336" s="26"/>
      <c r="K336" s="26"/>
    </row>
    <row r="337" spans="4:11" s="27" customFormat="1" x14ac:dyDescent="0.2">
      <c r="D337" s="22"/>
      <c r="E337" s="28"/>
      <c r="F337" s="29"/>
      <c r="G337" s="26"/>
      <c r="I337" s="26"/>
      <c r="K337" s="26"/>
    </row>
    <row r="338" spans="4:11" s="27" customFormat="1" x14ac:dyDescent="0.2">
      <c r="D338" s="22"/>
      <c r="E338" s="28"/>
      <c r="F338" s="29"/>
      <c r="G338" s="26"/>
      <c r="I338" s="26"/>
      <c r="K338" s="26"/>
    </row>
    <row r="339" spans="4:11" s="27" customFormat="1" x14ac:dyDescent="0.2">
      <c r="D339" s="22"/>
      <c r="E339" s="28"/>
      <c r="F339" s="29"/>
      <c r="G339" s="26"/>
      <c r="I339" s="26"/>
      <c r="K339" s="26"/>
    </row>
    <row r="340" spans="4:11" s="27" customFormat="1" x14ac:dyDescent="0.2">
      <c r="D340" s="22"/>
      <c r="E340" s="28"/>
      <c r="F340" s="29"/>
      <c r="G340" s="26"/>
      <c r="I340" s="26"/>
      <c r="K340" s="26"/>
    </row>
    <row r="341" spans="4:11" s="27" customFormat="1" x14ac:dyDescent="0.2">
      <c r="D341" s="22"/>
      <c r="E341" s="28"/>
      <c r="F341" s="29"/>
      <c r="G341" s="26"/>
      <c r="I341" s="26"/>
      <c r="K341" s="26"/>
    </row>
    <row r="342" spans="4:11" s="27" customFormat="1" x14ac:dyDescent="0.2">
      <c r="D342" s="22"/>
      <c r="E342" s="28"/>
      <c r="F342" s="29"/>
      <c r="G342" s="26"/>
      <c r="I342" s="26"/>
      <c r="K342" s="26"/>
    </row>
    <row r="343" spans="4:11" s="27" customFormat="1" x14ac:dyDescent="0.2">
      <c r="D343" s="22"/>
      <c r="E343" s="28"/>
      <c r="F343" s="29"/>
      <c r="G343" s="26"/>
      <c r="I343" s="26"/>
      <c r="K343" s="26"/>
    </row>
    <row r="344" spans="4:11" s="27" customFormat="1" x14ac:dyDescent="0.2">
      <c r="D344" s="22"/>
      <c r="E344" s="28"/>
      <c r="F344" s="29"/>
      <c r="G344" s="26"/>
      <c r="I344" s="26"/>
      <c r="K344" s="26"/>
    </row>
    <row r="345" spans="4:11" s="27" customFormat="1" x14ac:dyDescent="0.2">
      <c r="D345" s="22"/>
      <c r="E345" s="28"/>
      <c r="F345" s="29"/>
      <c r="G345" s="26"/>
      <c r="I345" s="26"/>
      <c r="K345" s="26"/>
    </row>
    <row r="346" spans="4:11" s="27" customFormat="1" x14ac:dyDescent="0.2">
      <c r="D346" s="22"/>
      <c r="E346" s="28"/>
      <c r="F346" s="29"/>
      <c r="G346" s="26"/>
      <c r="I346" s="26"/>
      <c r="K346" s="26"/>
    </row>
    <row r="347" spans="4:11" s="27" customFormat="1" x14ac:dyDescent="0.2">
      <c r="D347" s="22"/>
      <c r="E347" s="28"/>
      <c r="F347" s="29"/>
      <c r="G347" s="26"/>
      <c r="I347" s="26"/>
      <c r="K347" s="26"/>
    </row>
    <row r="348" spans="4:11" s="27" customFormat="1" x14ac:dyDescent="0.2">
      <c r="D348" s="22"/>
      <c r="E348" s="28"/>
      <c r="F348" s="29"/>
      <c r="G348" s="26"/>
      <c r="I348" s="26"/>
      <c r="K348" s="26"/>
    </row>
    <row r="349" spans="4:11" s="27" customFormat="1" x14ac:dyDescent="0.2">
      <c r="D349" s="22"/>
      <c r="E349" s="28"/>
      <c r="F349" s="29"/>
      <c r="G349" s="26"/>
      <c r="I349" s="26"/>
      <c r="K349" s="26"/>
    </row>
    <row r="350" spans="4:11" s="27" customFormat="1" x14ac:dyDescent="0.2">
      <c r="D350" s="22"/>
      <c r="E350" s="28"/>
      <c r="F350" s="29"/>
      <c r="G350" s="26"/>
      <c r="I350" s="26"/>
      <c r="K350" s="26"/>
    </row>
    <row r="351" spans="4:11" s="27" customFormat="1" x14ac:dyDescent="0.2">
      <c r="D351" s="22"/>
      <c r="E351" s="28"/>
      <c r="F351" s="29"/>
      <c r="G351" s="26"/>
      <c r="I351" s="26"/>
      <c r="K351" s="26"/>
    </row>
    <row r="352" spans="4:11" s="27" customFormat="1" x14ac:dyDescent="0.2">
      <c r="D352" s="22"/>
      <c r="E352" s="28"/>
      <c r="F352" s="29"/>
      <c r="G352" s="26"/>
      <c r="I352" s="26"/>
      <c r="K352" s="26"/>
    </row>
    <row r="353" spans="4:11" s="27" customFormat="1" x14ac:dyDescent="0.2">
      <c r="D353" s="22"/>
      <c r="E353" s="28"/>
      <c r="F353" s="29"/>
      <c r="G353" s="26"/>
      <c r="I353" s="26"/>
      <c r="K353" s="26"/>
    </row>
    <row r="354" spans="4:11" s="27" customFormat="1" x14ac:dyDescent="0.2">
      <c r="D354" s="22"/>
      <c r="E354" s="28"/>
      <c r="F354" s="29"/>
      <c r="G354" s="26"/>
      <c r="I354" s="26"/>
      <c r="K354" s="26"/>
    </row>
    <row r="355" spans="4:11" s="27" customFormat="1" x14ac:dyDescent="0.2">
      <c r="D355" s="22"/>
      <c r="E355" s="28"/>
      <c r="F355" s="29"/>
      <c r="G355" s="26"/>
      <c r="I355" s="26"/>
      <c r="K355" s="26"/>
    </row>
    <row r="356" spans="4:11" s="27" customFormat="1" x14ac:dyDescent="0.2">
      <c r="D356" s="22"/>
      <c r="E356" s="28"/>
      <c r="F356" s="29"/>
      <c r="G356" s="26"/>
      <c r="I356" s="26"/>
      <c r="K356" s="26"/>
    </row>
    <row r="357" spans="4:11" s="27" customFormat="1" x14ac:dyDescent="0.2">
      <c r="D357" s="22"/>
      <c r="E357" s="28"/>
      <c r="F357" s="29"/>
      <c r="G357" s="26"/>
      <c r="I357" s="26"/>
      <c r="K357" s="26"/>
    </row>
    <row r="358" spans="4:11" s="27" customFormat="1" x14ac:dyDescent="0.2">
      <c r="D358" s="22"/>
      <c r="E358" s="28"/>
      <c r="F358" s="29"/>
      <c r="G358" s="26"/>
      <c r="I358" s="26"/>
      <c r="K358" s="26"/>
    </row>
    <row r="359" spans="4:11" s="27" customFormat="1" x14ac:dyDescent="0.2">
      <c r="D359" s="22"/>
      <c r="E359" s="28"/>
      <c r="F359" s="29"/>
      <c r="G359" s="26"/>
      <c r="I359" s="26"/>
      <c r="K359" s="26"/>
    </row>
    <row r="360" spans="4:11" s="27" customFormat="1" x14ac:dyDescent="0.2">
      <c r="D360" s="22"/>
      <c r="E360" s="28"/>
      <c r="F360" s="29"/>
      <c r="G360" s="26"/>
      <c r="I360" s="26"/>
      <c r="K360" s="26"/>
    </row>
    <row r="361" spans="4:11" s="27" customFormat="1" x14ac:dyDescent="0.2">
      <c r="D361" s="22"/>
      <c r="E361" s="28"/>
      <c r="F361" s="29"/>
      <c r="G361" s="26"/>
      <c r="I361" s="26"/>
      <c r="K361" s="26"/>
    </row>
    <row r="362" spans="4:11" s="27" customFormat="1" x14ac:dyDescent="0.2">
      <c r="D362" s="22"/>
      <c r="E362" s="28"/>
      <c r="F362" s="29"/>
      <c r="G362" s="26"/>
      <c r="I362" s="26"/>
      <c r="K362" s="26"/>
    </row>
    <row r="363" spans="4:11" s="27" customFormat="1" x14ac:dyDescent="0.2">
      <c r="D363" s="22"/>
      <c r="E363" s="28"/>
      <c r="F363" s="29"/>
      <c r="G363" s="26"/>
      <c r="I363" s="26"/>
      <c r="K363" s="26"/>
    </row>
    <row r="364" spans="4:11" s="27" customFormat="1" x14ac:dyDescent="0.2">
      <c r="D364" s="22"/>
      <c r="E364" s="28"/>
      <c r="F364" s="29"/>
      <c r="G364" s="26"/>
      <c r="I364" s="26"/>
      <c r="K364" s="26"/>
    </row>
    <row r="365" spans="4:11" s="27" customFormat="1" x14ac:dyDescent="0.2">
      <c r="D365" s="22"/>
      <c r="E365" s="28"/>
      <c r="F365" s="29"/>
      <c r="G365" s="26"/>
      <c r="I365" s="26"/>
      <c r="K365" s="26"/>
    </row>
    <row r="366" spans="4:11" s="27" customFormat="1" x14ac:dyDescent="0.2">
      <c r="D366" s="22"/>
      <c r="E366" s="28"/>
      <c r="F366" s="29"/>
      <c r="G366" s="26"/>
      <c r="I366" s="26"/>
      <c r="K366" s="26"/>
    </row>
    <row r="367" spans="4:11" s="27" customFormat="1" x14ac:dyDescent="0.2">
      <c r="D367" s="22"/>
      <c r="E367" s="28"/>
      <c r="F367" s="29"/>
      <c r="G367" s="26"/>
      <c r="I367" s="26"/>
      <c r="K367" s="26"/>
    </row>
    <row r="368" spans="4:11" s="27" customFormat="1" x14ac:dyDescent="0.2">
      <c r="D368" s="22"/>
      <c r="E368" s="28"/>
      <c r="F368" s="29"/>
      <c r="G368" s="26"/>
      <c r="I368" s="26"/>
      <c r="K368" s="26"/>
    </row>
    <row r="369" spans="4:11" s="27" customFormat="1" x14ac:dyDescent="0.2">
      <c r="D369" s="22"/>
      <c r="E369" s="28"/>
      <c r="F369" s="29"/>
      <c r="G369" s="26"/>
      <c r="I369" s="26"/>
      <c r="K369" s="26"/>
    </row>
    <row r="370" spans="4:11" s="27" customFormat="1" x14ac:dyDescent="0.2">
      <c r="D370" s="22"/>
      <c r="E370" s="28"/>
      <c r="F370" s="29"/>
      <c r="G370" s="26"/>
      <c r="I370" s="26"/>
      <c r="K370" s="26"/>
    </row>
    <row r="371" spans="4:11" s="27" customFormat="1" x14ac:dyDescent="0.2">
      <c r="D371" s="22"/>
      <c r="E371" s="28"/>
      <c r="F371" s="29"/>
      <c r="G371" s="26"/>
      <c r="I371" s="26"/>
      <c r="K371" s="26"/>
    </row>
    <row r="372" spans="4:11" s="27" customFormat="1" x14ac:dyDescent="0.2">
      <c r="D372" s="22"/>
      <c r="E372" s="28"/>
      <c r="F372" s="29"/>
      <c r="G372" s="26"/>
      <c r="I372" s="26"/>
      <c r="K372" s="26"/>
    </row>
    <row r="373" spans="4:11" s="27" customFormat="1" x14ac:dyDescent="0.2">
      <c r="D373" s="22"/>
      <c r="E373" s="28"/>
      <c r="F373" s="29"/>
      <c r="G373" s="26"/>
      <c r="I373" s="26"/>
      <c r="K373" s="26"/>
    </row>
    <row r="374" spans="4:11" s="27" customFormat="1" x14ac:dyDescent="0.2">
      <c r="D374" s="22"/>
      <c r="E374" s="28"/>
      <c r="F374" s="29"/>
      <c r="G374" s="26"/>
      <c r="I374" s="26"/>
      <c r="K374" s="26"/>
    </row>
    <row r="375" spans="4:11" s="27" customFormat="1" x14ac:dyDescent="0.2">
      <c r="D375" s="22"/>
      <c r="E375" s="28"/>
      <c r="F375" s="29"/>
      <c r="G375" s="26"/>
      <c r="I375" s="26"/>
      <c r="K375" s="26"/>
    </row>
    <row r="376" spans="4:11" s="27" customFormat="1" x14ac:dyDescent="0.2">
      <c r="D376" s="22"/>
      <c r="E376" s="28"/>
      <c r="F376" s="29"/>
      <c r="G376" s="26"/>
      <c r="I376" s="26"/>
      <c r="K376" s="26"/>
    </row>
    <row r="377" spans="4:11" s="27" customFormat="1" x14ac:dyDescent="0.2">
      <c r="D377" s="22"/>
      <c r="E377" s="28"/>
      <c r="F377" s="29"/>
      <c r="G377" s="26"/>
      <c r="I377" s="26"/>
      <c r="K377" s="26"/>
    </row>
    <row r="378" spans="4:11" s="27" customFormat="1" x14ac:dyDescent="0.2">
      <c r="D378" s="22"/>
      <c r="E378" s="28"/>
      <c r="F378" s="29"/>
      <c r="G378" s="26"/>
      <c r="I378" s="26"/>
      <c r="K378" s="26"/>
    </row>
    <row r="379" spans="4:11" s="27" customFormat="1" x14ac:dyDescent="0.2">
      <c r="D379" s="22"/>
      <c r="E379" s="28"/>
      <c r="F379" s="29"/>
      <c r="G379" s="26"/>
      <c r="I379" s="26"/>
      <c r="K379" s="26"/>
    </row>
    <row r="380" spans="4:11" s="27" customFormat="1" x14ac:dyDescent="0.2">
      <c r="D380" s="22"/>
      <c r="E380" s="28"/>
      <c r="F380" s="29"/>
      <c r="G380" s="26"/>
      <c r="I380" s="26"/>
      <c r="K380" s="26"/>
    </row>
    <row r="381" spans="4:11" s="27" customFormat="1" x14ac:dyDescent="0.2">
      <c r="D381" s="22"/>
      <c r="E381" s="28"/>
      <c r="F381" s="29"/>
      <c r="G381" s="26"/>
      <c r="I381" s="26"/>
      <c r="K381" s="26"/>
    </row>
    <row r="382" spans="4:11" s="27" customFormat="1" x14ac:dyDescent="0.2">
      <c r="D382" s="22"/>
      <c r="E382" s="28"/>
      <c r="F382" s="29"/>
      <c r="G382" s="26"/>
      <c r="I382" s="26"/>
      <c r="K382" s="26"/>
    </row>
    <row r="383" spans="4:11" s="27" customFormat="1" x14ac:dyDescent="0.2">
      <c r="D383" s="22"/>
      <c r="E383" s="28"/>
      <c r="F383" s="29"/>
      <c r="G383" s="26"/>
      <c r="I383" s="26"/>
      <c r="K383" s="26"/>
    </row>
    <row r="384" spans="4:11" s="27" customFormat="1" x14ac:dyDescent="0.2">
      <c r="D384" s="22"/>
      <c r="E384" s="28"/>
      <c r="F384" s="29"/>
      <c r="G384" s="26"/>
      <c r="I384" s="26"/>
      <c r="K384" s="26"/>
    </row>
    <row r="385" spans="4:11" s="27" customFormat="1" x14ac:dyDescent="0.2">
      <c r="D385" s="22"/>
      <c r="E385" s="28"/>
      <c r="F385" s="29"/>
      <c r="G385" s="26"/>
      <c r="I385" s="26"/>
      <c r="K385" s="26"/>
    </row>
    <row r="386" spans="4:11" s="27" customFormat="1" x14ac:dyDescent="0.2">
      <c r="D386" s="22"/>
      <c r="E386" s="28"/>
      <c r="F386" s="29"/>
      <c r="G386" s="26"/>
      <c r="I386" s="26"/>
      <c r="K386" s="26"/>
    </row>
    <row r="387" spans="4:11" s="27" customFormat="1" x14ac:dyDescent="0.2">
      <c r="D387" s="22"/>
      <c r="E387" s="28"/>
      <c r="F387" s="29"/>
      <c r="G387" s="26"/>
      <c r="I387" s="26"/>
      <c r="K387" s="26"/>
    </row>
    <row r="388" spans="4:11" s="27" customFormat="1" x14ac:dyDescent="0.2">
      <c r="D388" s="22"/>
      <c r="E388" s="28"/>
      <c r="F388" s="29"/>
      <c r="G388" s="26"/>
      <c r="I388" s="26"/>
      <c r="K388" s="26"/>
    </row>
    <row r="389" spans="4:11" s="27" customFormat="1" x14ac:dyDescent="0.2">
      <c r="D389" s="22"/>
      <c r="E389" s="28"/>
      <c r="F389" s="29"/>
      <c r="G389" s="26"/>
      <c r="I389" s="26"/>
      <c r="K389" s="26"/>
    </row>
    <row r="390" spans="4:11" s="27" customFormat="1" x14ac:dyDescent="0.2">
      <c r="D390" s="22"/>
      <c r="E390" s="28"/>
      <c r="F390" s="29"/>
      <c r="G390" s="26"/>
      <c r="I390" s="26"/>
      <c r="K390" s="26"/>
    </row>
    <row r="391" spans="4:11" s="27" customFormat="1" x14ac:dyDescent="0.2">
      <c r="D391" s="22"/>
      <c r="E391" s="28"/>
      <c r="F391" s="29"/>
      <c r="G391" s="26"/>
      <c r="I391" s="26"/>
      <c r="K391" s="26"/>
    </row>
    <row r="392" spans="4:11" s="27" customFormat="1" x14ac:dyDescent="0.2">
      <c r="D392" s="22"/>
      <c r="E392" s="28"/>
      <c r="F392" s="29"/>
      <c r="G392" s="26"/>
      <c r="I392" s="26"/>
      <c r="K392" s="26"/>
    </row>
    <row r="393" spans="4:11" s="27" customFormat="1" x14ac:dyDescent="0.2">
      <c r="D393" s="22"/>
      <c r="E393" s="28"/>
      <c r="F393" s="29"/>
      <c r="G393" s="26"/>
      <c r="I393" s="26"/>
      <c r="K393" s="26"/>
    </row>
    <row r="394" spans="4:11" s="27" customFormat="1" x14ac:dyDescent="0.2">
      <c r="D394" s="22"/>
      <c r="E394" s="28"/>
      <c r="F394" s="29"/>
      <c r="G394" s="26"/>
      <c r="I394" s="26"/>
      <c r="K394" s="26"/>
    </row>
    <row r="395" spans="4:11" s="27" customFormat="1" x14ac:dyDescent="0.2">
      <c r="D395" s="22"/>
      <c r="E395" s="28"/>
      <c r="F395" s="29"/>
      <c r="G395" s="26"/>
      <c r="I395" s="26"/>
      <c r="K395" s="26"/>
    </row>
    <row r="396" spans="4:11" s="27" customFormat="1" x14ac:dyDescent="0.2">
      <c r="D396" s="22"/>
      <c r="E396" s="28"/>
      <c r="F396" s="29"/>
      <c r="G396" s="26"/>
      <c r="I396" s="26"/>
      <c r="K396" s="26"/>
    </row>
    <row r="397" spans="4:11" s="27" customFormat="1" x14ac:dyDescent="0.2">
      <c r="D397" s="22"/>
      <c r="E397" s="28"/>
      <c r="F397" s="29"/>
      <c r="G397" s="26"/>
      <c r="I397" s="26"/>
      <c r="K397" s="26"/>
    </row>
    <row r="398" spans="4:11" s="27" customFormat="1" x14ac:dyDescent="0.2">
      <c r="D398" s="22"/>
      <c r="E398" s="28"/>
      <c r="F398" s="29"/>
      <c r="G398" s="26"/>
      <c r="I398" s="26"/>
      <c r="K398" s="26"/>
    </row>
    <row r="399" spans="4:11" s="27" customFormat="1" x14ac:dyDescent="0.2">
      <c r="D399" s="22"/>
      <c r="E399" s="28"/>
      <c r="F399" s="29"/>
      <c r="G399" s="26"/>
      <c r="I399" s="26"/>
      <c r="K399" s="26"/>
    </row>
    <row r="400" spans="4:11" s="27" customFormat="1" x14ac:dyDescent="0.2">
      <c r="D400" s="22"/>
      <c r="E400" s="28"/>
      <c r="F400" s="29"/>
      <c r="G400" s="26"/>
      <c r="I400" s="26"/>
      <c r="K400" s="26"/>
    </row>
    <row r="401" spans="4:11" s="27" customFormat="1" x14ac:dyDescent="0.2">
      <c r="D401" s="22"/>
      <c r="E401" s="28"/>
      <c r="F401" s="29"/>
      <c r="G401" s="26"/>
      <c r="I401" s="26"/>
      <c r="K401" s="26"/>
    </row>
    <row r="402" spans="4:11" s="27" customFormat="1" x14ac:dyDescent="0.2">
      <c r="D402" s="22"/>
      <c r="E402" s="28"/>
      <c r="F402" s="29"/>
      <c r="G402" s="26"/>
      <c r="I402" s="26"/>
      <c r="K402" s="26"/>
    </row>
    <row r="403" spans="4:11" s="27" customFormat="1" x14ac:dyDescent="0.2">
      <c r="D403" s="22"/>
      <c r="E403" s="28"/>
      <c r="F403" s="29"/>
      <c r="G403" s="26"/>
      <c r="I403" s="26"/>
      <c r="K403" s="26"/>
    </row>
    <row r="404" spans="4:11" s="27" customFormat="1" x14ac:dyDescent="0.2">
      <c r="D404" s="22"/>
      <c r="E404" s="28"/>
      <c r="F404" s="29"/>
      <c r="G404" s="26"/>
      <c r="I404" s="26"/>
      <c r="K404" s="26"/>
    </row>
    <row r="405" spans="4:11" s="27" customFormat="1" x14ac:dyDescent="0.2">
      <c r="D405" s="22"/>
      <c r="E405" s="28"/>
      <c r="F405" s="29"/>
      <c r="G405" s="26"/>
      <c r="I405" s="26"/>
      <c r="K405" s="26"/>
    </row>
    <row r="406" spans="4:11" s="27" customFormat="1" x14ac:dyDescent="0.2">
      <c r="D406" s="22"/>
      <c r="E406" s="28"/>
      <c r="F406" s="29"/>
      <c r="G406" s="26"/>
      <c r="I406" s="26"/>
      <c r="K406" s="26"/>
    </row>
    <row r="407" spans="4:11" s="27" customFormat="1" x14ac:dyDescent="0.2">
      <c r="D407" s="22"/>
      <c r="E407" s="28"/>
      <c r="F407" s="29"/>
      <c r="G407" s="26"/>
      <c r="I407" s="26"/>
      <c r="K407" s="26"/>
    </row>
    <row r="408" spans="4:11" s="27" customFormat="1" x14ac:dyDescent="0.2">
      <c r="D408" s="22"/>
      <c r="E408" s="28"/>
      <c r="F408" s="29"/>
      <c r="G408" s="26"/>
      <c r="I408" s="26"/>
      <c r="K408" s="26"/>
    </row>
    <row r="409" spans="4:11" s="27" customFormat="1" x14ac:dyDescent="0.2">
      <c r="D409" s="22"/>
      <c r="E409" s="28"/>
      <c r="F409" s="29"/>
      <c r="G409" s="26"/>
      <c r="I409" s="26"/>
      <c r="K409" s="26"/>
    </row>
    <row r="410" spans="4:11" s="27" customFormat="1" x14ac:dyDescent="0.2">
      <c r="D410" s="22"/>
      <c r="E410" s="28"/>
      <c r="F410" s="29"/>
      <c r="G410" s="26"/>
      <c r="I410" s="26"/>
      <c r="K410" s="26"/>
    </row>
    <row r="411" spans="4:11" s="27" customFormat="1" x14ac:dyDescent="0.2">
      <c r="D411" s="22"/>
      <c r="E411" s="28"/>
      <c r="F411" s="29"/>
      <c r="G411" s="26"/>
      <c r="I411" s="26"/>
      <c r="K411" s="26"/>
    </row>
    <row r="412" spans="4:11" s="27" customFormat="1" x14ac:dyDescent="0.2">
      <c r="D412" s="22"/>
      <c r="E412" s="28"/>
      <c r="F412" s="29"/>
      <c r="G412" s="26"/>
      <c r="I412" s="26"/>
      <c r="K412" s="26"/>
    </row>
    <row r="413" spans="4:11" s="27" customFormat="1" x14ac:dyDescent="0.2">
      <c r="D413" s="22"/>
      <c r="E413" s="28"/>
      <c r="F413" s="29"/>
      <c r="G413" s="26"/>
      <c r="I413" s="26"/>
      <c r="K413" s="26"/>
    </row>
    <row r="414" spans="4:11" s="27" customFormat="1" x14ac:dyDescent="0.2">
      <c r="D414" s="22"/>
      <c r="E414" s="28"/>
      <c r="F414" s="29"/>
      <c r="G414" s="26"/>
      <c r="I414" s="26"/>
      <c r="K414" s="26"/>
    </row>
    <row r="415" spans="4:11" s="27" customFormat="1" x14ac:dyDescent="0.2">
      <c r="D415" s="22"/>
      <c r="E415" s="28"/>
      <c r="F415" s="29"/>
      <c r="G415" s="26"/>
      <c r="I415" s="26"/>
      <c r="K415" s="26"/>
    </row>
    <row r="416" spans="4:11" s="27" customFormat="1" x14ac:dyDescent="0.2">
      <c r="D416" s="22"/>
      <c r="E416" s="28"/>
      <c r="F416" s="29"/>
      <c r="G416" s="26"/>
      <c r="I416" s="26"/>
      <c r="K416" s="26"/>
    </row>
    <row r="417" spans="4:11" s="27" customFormat="1" x14ac:dyDescent="0.2">
      <c r="D417" s="22"/>
      <c r="E417" s="28"/>
      <c r="F417" s="29"/>
      <c r="G417" s="26"/>
      <c r="I417" s="26"/>
      <c r="K417" s="26"/>
    </row>
    <row r="418" spans="4:11" s="27" customFormat="1" x14ac:dyDescent="0.2">
      <c r="D418" s="22"/>
      <c r="E418" s="28"/>
      <c r="F418" s="29"/>
      <c r="G418" s="26"/>
      <c r="I418" s="26"/>
      <c r="K418" s="26"/>
    </row>
    <row r="419" spans="4:11" s="27" customFormat="1" x14ac:dyDescent="0.2">
      <c r="D419" s="22"/>
      <c r="E419" s="28"/>
      <c r="F419" s="29"/>
      <c r="G419" s="26"/>
      <c r="I419" s="26"/>
      <c r="K419" s="26"/>
    </row>
    <row r="420" spans="4:11" s="27" customFormat="1" x14ac:dyDescent="0.2">
      <c r="D420" s="22"/>
      <c r="E420" s="28"/>
      <c r="F420" s="29"/>
      <c r="G420" s="26"/>
      <c r="I420" s="26"/>
      <c r="K420" s="26"/>
    </row>
    <row r="421" spans="4:11" s="27" customFormat="1" x14ac:dyDescent="0.2">
      <c r="D421" s="22"/>
      <c r="E421" s="28"/>
      <c r="F421" s="29"/>
      <c r="G421" s="26"/>
      <c r="I421" s="26"/>
      <c r="K421" s="26"/>
    </row>
    <row r="422" spans="4:11" s="27" customFormat="1" x14ac:dyDescent="0.2">
      <c r="D422" s="22"/>
      <c r="E422" s="28"/>
      <c r="F422" s="29"/>
      <c r="G422" s="26"/>
      <c r="I422" s="26"/>
      <c r="K422" s="26"/>
    </row>
    <row r="423" spans="4:11" s="27" customFormat="1" x14ac:dyDescent="0.2">
      <c r="D423" s="22"/>
      <c r="E423" s="28"/>
      <c r="F423" s="29"/>
      <c r="G423" s="26"/>
      <c r="I423" s="26"/>
      <c r="K423" s="26"/>
    </row>
    <row r="424" spans="4:11" s="27" customFormat="1" x14ac:dyDescent="0.2">
      <c r="D424" s="22"/>
      <c r="E424" s="28"/>
      <c r="F424" s="29"/>
      <c r="G424" s="26"/>
      <c r="I424" s="26"/>
      <c r="K424" s="26"/>
    </row>
    <row r="425" spans="4:11" s="27" customFormat="1" x14ac:dyDescent="0.2">
      <c r="D425" s="22"/>
      <c r="E425" s="28"/>
      <c r="F425" s="29"/>
      <c r="G425" s="26"/>
      <c r="I425" s="26"/>
      <c r="K425" s="26"/>
    </row>
    <row r="426" spans="4:11" s="27" customFormat="1" x14ac:dyDescent="0.2">
      <c r="D426" s="22"/>
      <c r="E426" s="28"/>
      <c r="F426" s="29"/>
      <c r="G426" s="26"/>
      <c r="I426" s="26"/>
      <c r="K426" s="26"/>
    </row>
    <row r="427" spans="4:11" s="27" customFormat="1" x14ac:dyDescent="0.2">
      <c r="D427" s="22"/>
      <c r="E427" s="28"/>
      <c r="F427" s="29"/>
      <c r="G427" s="26"/>
      <c r="I427" s="26"/>
      <c r="K427" s="26"/>
    </row>
    <row r="428" spans="4:11" s="27" customFormat="1" x14ac:dyDescent="0.2">
      <c r="D428" s="22"/>
      <c r="E428" s="28"/>
      <c r="F428" s="29"/>
      <c r="G428" s="26"/>
      <c r="I428" s="26"/>
      <c r="K428" s="26"/>
    </row>
    <row r="429" spans="4:11" s="27" customFormat="1" x14ac:dyDescent="0.2">
      <c r="D429" s="22"/>
      <c r="E429" s="28"/>
      <c r="F429" s="29"/>
      <c r="G429" s="26"/>
      <c r="I429" s="26"/>
      <c r="K429" s="26"/>
    </row>
    <row r="430" spans="4:11" s="27" customFormat="1" x14ac:dyDescent="0.2">
      <c r="D430" s="22"/>
      <c r="E430" s="28"/>
      <c r="F430" s="29"/>
      <c r="G430" s="26"/>
      <c r="I430" s="26"/>
      <c r="K430" s="26"/>
    </row>
    <row r="431" spans="4:11" s="27" customFormat="1" x14ac:dyDescent="0.2">
      <c r="D431" s="22"/>
      <c r="E431" s="28"/>
      <c r="F431" s="29"/>
      <c r="G431" s="26"/>
      <c r="I431" s="26"/>
      <c r="K431" s="26"/>
    </row>
    <row r="432" spans="4:11" s="27" customFormat="1" x14ac:dyDescent="0.2">
      <c r="D432" s="22"/>
      <c r="E432" s="28"/>
      <c r="F432" s="29"/>
      <c r="G432" s="26"/>
      <c r="I432" s="26"/>
      <c r="K432" s="26"/>
    </row>
    <row r="433" spans="4:11" s="27" customFormat="1" x14ac:dyDescent="0.2">
      <c r="D433" s="22"/>
      <c r="E433" s="28"/>
      <c r="F433" s="29"/>
      <c r="G433" s="26"/>
      <c r="I433" s="26"/>
      <c r="K433" s="26"/>
    </row>
    <row r="434" spans="4:11" s="27" customFormat="1" x14ac:dyDescent="0.2">
      <c r="D434" s="22"/>
      <c r="E434" s="28"/>
      <c r="F434" s="29"/>
      <c r="G434" s="26"/>
      <c r="I434" s="26"/>
      <c r="K434" s="26"/>
    </row>
    <row r="435" spans="4:11" s="27" customFormat="1" x14ac:dyDescent="0.2">
      <c r="D435" s="22"/>
      <c r="E435" s="28"/>
      <c r="F435" s="29"/>
      <c r="G435" s="26"/>
      <c r="I435" s="26"/>
      <c r="K435" s="26"/>
    </row>
    <row r="436" spans="4:11" s="27" customFormat="1" x14ac:dyDescent="0.2">
      <c r="D436" s="22"/>
      <c r="E436" s="28"/>
      <c r="F436" s="29"/>
      <c r="G436" s="26"/>
      <c r="I436" s="26"/>
      <c r="K436" s="26"/>
    </row>
    <row r="437" spans="4:11" s="27" customFormat="1" x14ac:dyDescent="0.2">
      <c r="D437" s="22"/>
      <c r="E437" s="28"/>
      <c r="F437" s="29"/>
      <c r="G437" s="26"/>
      <c r="I437" s="26"/>
      <c r="K437" s="26"/>
    </row>
    <row r="438" spans="4:11" s="27" customFormat="1" x14ac:dyDescent="0.2">
      <c r="D438" s="22"/>
      <c r="E438" s="28"/>
      <c r="F438" s="29"/>
      <c r="G438" s="26"/>
      <c r="I438" s="26"/>
      <c r="K438" s="26"/>
    </row>
    <row r="439" spans="4:11" s="27" customFormat="1" x14ac:dyDescent="0.2">
      <c r="D439" s="22"/>
      <c r="E439" s="28"/>
      <c r="F439" s="29"/>
      <c r="G439" s="26"/>
      <c r="I439" s="26"/>
      <c r="K439" s="26"/>
    </row>
    <row r="440" spans="4:11" s="27" customFormat="1" x14ac:dyDescent="0.2">
      <c r="D440" s="22"/>
      <c r="E440" s="28"/>
      <c r="F440" s="29"/>
      <c r="G440" s="26"/>
      <c r="I440" s="26"/>
      <c r="K440" s="26"/>
    </row>
    <row r="441" spans="4:11" s="27" customFormat="1" x14ac:dyDescent="0.2">
      <c r="D441" s="22"/>
      <c r="E441" s="28"/>
      <c r="F441" s="29"/>
      <c r="G441" s="26"/>
      <c r="I441" s="26"/>
      <c r="K441" s="26"/>
    </row>
    <row r="442" spans="4:11" s="27" customFormat="1" x14ac:dyDescent="0.2">
      <c r="D442" s="22"/>
      <c r="E442" s="28"/>
      <c r="F442" s="29"/>
      <c r="G442" s="26"/>
      <c r="I442" s="26"/>
      <c r="K442" s="26"/>
    </row>
    <row r="443" spans="4:11" s="27" customFormat="1" x14ac:dyDescent="0.2">
      <c r="D443" s="22"/>
      <c r="E443" s="28"/>
      <c r="F443" s="29"/>
      <c r="G443" s="26"/>
      <c r="I443" s="26"/>
      <c r="K443" s="26"/>
    </row>
    <row r="444" spans="4:11" s="27" customFormat="1" x14ac:dyDescent="0.2">
      <c r="D444" s="22"/>
      <c r="E444" s="28"/>
      <c r="F444" s="29"/>
      <c r="G444" s="26"/>
      <c r="I444" s="26"/>
      <c r="K444" s="26"/>
    </row>
    <row r="445" spans="4:11" s="27" customFormat="1" x14ac:dyDescent="0.2">
      <c r="D445" s="22"/>
      <c r="E445" s="28"/>
      <c r="F445" s="29"/>
      <c r="G445" s="26"/>
      <c r="I445" s="26"/>
      <c r="K445" s="26"/>
    </row>
    <row r="446" spans="4:11" s="27" customFormat="1" x14ac:dyDescent="0.2">
      <c r="D446" s="22"/>
      <c r="E446" s="28"/>
      <c r="F446" s="29"/>
      <c r="G446" s="26"/>
      <c r="I446" s="26"/>
      <c r="K446" s="26"/>
    </row>
    <row r="447" spans="4:11" s="27" customFormat="1" x14ac:dyDescent="0.2">
      <c r="D447" s="22"/>
      <c r="E447" s="28"/>
      <c r="F447" s="29"/>
      <c r="G447" s="26"/>
      <c r="I447" s="26"/>
      <c r="K447" s="26"/>
    </row>
    <row r="448" spans="4:11" s="27" customFormat="1" x14ac:dyDescent="0.2">
      <c r="D448" s="22"/>
      <c r="E448" s="28"/>
      <c r="F448" s="29"/>
      <c r="G448" s="26"/>
      <c r="I448" s="26"/>
      <c r="K448" s="26"/>
    </row>
    <row r="449" spans="4:11" s="27" customFormat="1" x14ac:dyDescent="0.2">
      <c r="D449" s="22"/>
      <c r="E449" s="28"/>
      <c r="F449" s="29"/>
      <c r="G449" s="26"/>
      <c r="I449" s="26"/>
      <c r="K449" s="26"/>
    </row>
    <row r="450" spans="4:11" s="27" customFormat="1" x14ac:dyDescent="0.2">
      <c r="D450" s="22"/>
      <c r="E450" s="28"/>
      <c r="F450" s="29"/>
      <c r="G450" s="26"/>
      <c r="I450" s="26"/>
      <c r="K450" s="26"/>
    </row>
    <row r="451" spans="4:11" s="27" customFormat="1" x14ac:dyDescent="0.2">
      <c r="D451" s="22"/>
      <c r="E451" s="28"/>
      <c r="F451" s="29"/>
      <c r="G451" s="26"/>
      <c r="I451" s="26"/>
      <c r="K451" s="26"/>
    </row>
    <row r="452" spans="4:11" s="27" customFormat="1" x14ac:dyDescent="0.2">
      <c r="D452" s="22"/>
      <c r="E452" s="28"/>
      <c r="F452" s="29"/>
      <c r="G452" s="26"/>
      <c r="I452" s="26"/>
      <c r="K452" s="26"/>
    </row>
    <row r="453" spans="4:11" s="27" customFormat="1" x14ac:dyDescent="0.2">
      <c r="D453" s="22"/>
      <c r="E453" s="28"/>
      <c r="F453" s="29"/>
      <c r="G453" s="26"/>
      <c r="I453" s="26"/>
      <c r="K453" s="26"/>
    </row>
    <row r="454" spans="4:11" s="27" customFormat="1" x14ac:dyDescent="0.2">
      <c r="D454" s="22"/>
      <c r="E454" s="28"/>
      <c r="F454" s="29"/>
      <c r="G454" s="26"/>
      <c r="I454" s="26"/>
      <c r="K454" s="26"/>
    </row>
    <row r="455" spans="4:11" s="27" customFormat="1" x14ac:dyDescent="0.2">
      <c r="D455" s="22"/>
      <c r="E455" s="28"/>
      <c r="F455" s="29"/>
      <c r="G455" s="26"/>
      <c r="I455" s="26"/>
      <c r="K455" s="26"/>
    </row>
    <row r="456" spans="4:11" s="27" customFormat="1" x14ac:dyDescent="0.2">
      <c r="D456" s="22"/>
      <c r="E456" s="28"/>
      <c r="F456" s="29"/>
      <c r="G456" s="26"/>
      <c r="I456" s="26"/>
      <c r="K456" s="26"/>
    </row>
    <row r="457" spans="4:11" s="27" customFormat="1" x14ac:dyDescent="0.2">
      <c r="D457" s="22"/>
      <c r="E457" s="28"/>
      <c r="F457" s="29"/>
      <c r="G457" s="26"/>
      <c r="I457" s="26"/>
      <c r="K457" s="26"/>
    </row>
    <row r="458" spans="4:11" s="27" customFormat="1" x14ac:dyDescent="0.2">
      <c r="D458" s="22"/>
      <c r="E458" s="28"/>
      <c r="F458" s="29"/>
      <c r="G458" s="26"/>
      <c r="I458" s="26"/>
      <c r="K458" s="26"/>
    </row>
    <row r="459" spans="4:11" s="27" customFormat="1" x14ac:dyDescent="0.2">
      <c r="D459" s="22"/>
      <c r="E459" s="28"/>
      <c r="F459" s="29"/>
      <c r="G459" s="26"/>
      <c r="I459" s="26"/>
      <c r="K459" s="26"/>
    </row>
    <row r="460" spans="4:11" s="27" customFormat="1" x14ac:dyDescent="0.2">
      <c r="D460" s="22"/>
      <c r="E460" s="28"/>
      <c r="F460" s="29"/>
      <c r="G460" s="26"/>
      <c r="I460" s="26"/>
      <c r="K460" s="26"/>
    </row>
    <row r="461" spans="4:11" s="27" customFormat="1" x14ac:dyDescent="0.2">
      <c r="D461" s="22"/>
      <c r="E461" s="28"/>
      <c r="F461" s="29"/>
      <c r="G461" s="26"/>
      <c r="I461" s="26"/>
      <c r="K461" s="26"/>
    </row>
    <row r="462" spans="4:11" s="27" customFormat="1" x14ac:dyDescent="0.2">
      <c r="D462" s="22"/>
      <c r="E462" s="28"/>
      <c r="F462" s="29"/>
      <c r="G462" s="26"/>
      <c r="I462" s="26"/>
      <c r="K462" s="26"/>
    </row>
    <row r="463" spans="4:11" s="27" customFormat="1" x14ac:dyDescent="0.2">
      <c r="D463" s="22"/>
      <c r="E463" s="28"/>
      <c r="F463" s="29"/>
      <c r="G463" s="26"/>
      <c r="I463" s="26"/>
      <c r="K463" s="26"/>
    </row>
    <row r="464" spans="4:11" s="27" customFormat="1" x14ac:dyDescent="0.2">
      <c r="D464" s="22"/>
      <c r="E464" s="28"/>
      <c r="F464" s="29"/>
      <c r="G464" s="26"/>
      <c r="I464" s="26"/>
      <c r="K464" s="26"/>
    </row>
    <row r="465" spans="4:11" s="27" customFormat="1" x14ac:dyDescent="0.2">
      <c r="D465" s="22"/>
      <c r="E465" s="28"/>
      <c r="F465" s="29"/>
      <c r="G465" s="26"/>
      <c r="I465" s="26"/>
      <c r="K465" s="26"/>
    </row>
    <row r="466" spans="4:11" s="27" customFormat="1" x14ac:dyDescent="0.2">
      <c r="D466" s="22"/>
      <c r="E466" s="28"/>
      <c r="F466" s="29"/>
      <c r="G466" s="26"/>
      <c r="I466" s="26"/>
      <c r="K466" s="26"/>
    </row>
    <row r="467" spans="4:11" s="27" customFormat="1" x14ac:dyDescent="0.2">
      <c r="D467" s="22"/>
      <c r="E467" s="28"/>
      <c r="F467" s="29"/>
      <c r="G467" s="26"/>
      <c r="I467" s="26"/>
      <c r="K467" s="26"/>
    </row>
    <row r="468" spans="4:11" s="27" customFormat="1" x14ac:dyDescent="0.2">
      <c r="D468" s="22"/>
      <c r="E468" s="28"/>
      <c r="F468" s="29"/>
      <c r="G468" s="26"/>
      <c r="I468" s="26"/>
      <c r="K468" s="26"/>
    </row>
    <row r="469" spans="4:11" s="27" customFormat="1" x14ac:dyDescent="0.2">
      <c r="D469" s="22"/>
      <c r="E469" s="28"/>
      <c r="F469" s="29"/>
      <c r="G469" s="26"/>
      <c r="I469" s="26"/>
      <c r="K469" s="26"/>
    </row>
    <row r="470" spans="4:11" s="27" customFormat="1" x14ac:dyDescent="0.2">
      <c r="D470" s="22"/>
      <c r="E470" s="28"/>
      <c r="F470" s="29"/>
      <c r="G470" s="26"/>
      <c r="I470" s="26"/>
      <c r="K470" s="26"/>
    </row>
    <row r="471" spans="4:11" s="27" customFormat="1" x14ac:dyDescent="0.2">
      <c r="D471" s="22"/>
      <c r="E471" s="28"/>
      <c r="F471" s="29"/>
      <c r="G471" s="26"/>
      <c r="I471" s="26"/>
      <c r="K471" s="26"/>
    </row>
    <row r="472" spans="4:11" s="27" customFormat="1" x14ac:dyDescent="0.2">
      <c r="D472" s="22"/>
      <c r="E472" s="28"/>
      <c r="F472" s="29"/>
      <c r="G472" s="26"/>
      <c r="I472" s="26"/>
      <c r="K472" s="26"/>
    </row>
    <row r="473" spans="4:11" s="27" customFormat="1" x14ac:dyDescent="0.2">
      <c r="D473" s="22"/>
      <c r="E473" s="28"/>
      <c r="F473" s="29"/>
      <c r="G473" s="26"/>
      <c r="I473" s="26"/>
      <c r="K473" s="26"/>
    </row>
    <row r="474" spans="4:11" s="27" customFormat="1" x14ac:dyDescent="0.2">
      <c r="D474" s="22"/>
      <c r="E474" s="28"/>
      <c r="F474" s="29"/>
      <c r="G474" s="26"/>
      <c r="I474" s="26"/>
      <c r="K474" s="26"/>
    </row>
    <row r="475" spans="4:11" s="27" customFormat="1" x14ac:dyDescent="0.2">
      <c r="D475" s="22"/>
      <c r="E475" s="28"/>
      <c r="F475" s="29"/>
      <c r="G475" s="26"/>
      <c r="I475" s="26"/>
      <c r="K475" s="26"/>
    </row>
    <row r="476" spans="4:11" s="27" customFormat="1" x14ac:dyDescent="0.2">
      <c r="D476" s="22"/>
      <c r="E476" s="28"/>
      <c r="F476" s="29"/>
      <c r="G476" s="26"/>
      <c r="I476" s="26"/>
      <c r="K476" s="26"/>
    </row>
    <row r="477" spans="4:11" s="27" customFormat="1" x14ac:dyDescent="0.2">
      <c r="D477" s="22"/>
      <c r="E477" s="28"/>
      <c r="F477" s="29"/>
      <c r="G477" s="26"/>
      <c r="I477" s="26"/>
      <c r="K477" s="26"/>
    </row>
    <row r="478" spans="4:11" s="27" customFormat="1" x14ac:dyDescent="0.2">
      <c r="D478" s="22"/>
      <c r="E478" s="28"/>
      <c r="F478" s="29"/>
      <c r="G478" s="26"/>
      <c r="I478" s="26"/>
      <c r="K478" s="26"/>
    </row>
    <row r="479" spans="4:11" s="27" customFormat="1" x14ac:dyDescent="0.2">
      <c r="D479" s="22"/>
      <c r="E479" s="28"/>
      <c r="F479" s="29"/>
      <c r="G479" s="26"/>
      <c r="I479" s="26"/>
      <c r="K479" s="26"/>
    </row>
    <row r="480" spans="4:11" s="27" customFormat="1" x14ac:dyDescent="0.2">
      <c r="D480" s="22"/>
      <c r="E480" s="28"/>
      <c r="F480" s="29"/>
      <c r="G480" s="26"/>
      <c r="I480" s="26"/>
      <c r="K480" s="26"/>
    </row>
    <row r="481" spans="4:11" s="27" customFormat="1" x14ac:dyDescent="0.2">
      <c r="D481" s="22"/>
      <c r="E481" s="28"/>
      <c r="F481" s="29"/>
      <c r="G481" s="26"/>
      <c r="I481" s="26"/>
      <c r="K481" s="26"/>
    </row>
    <row r="482" spans="4:11" s="27" customFormat="1" x14ac:dyDescent="0.2">
      <c r="D482" s="22"/>
      <c r="E482" s="28"/>
      <c r="F482" s="29"/>
      <c r="G482" s="26"/>
      <c r="I482" s="26"/>
      <c r="K482" s="26"/>
    </row>
    <row r="483" spans="4:11" s="27" customFormat="1" x14ac:dyDescent="0.2">
      <c r="D483" s="22"/>
      <c r="E483" s="28"/>
      <c r="F483" s="29"/>
      <c r="G483" s="26"/>
      <c r="I483" s="26"/>
      <c r="K483" s="26"/>
    </row>
    <row r="484" spans="4:11" s="27" customFormat="1" x14ac:dyDescent="0.2">
      <c r="D484" s="22"/>
      <c r="E484" s="28"/>
      <c r="F484" s="29"/>
      <c r="G484" s="26"/>
      <c r="I484" s="26"/>
      <c r="K484" s="26"/>
    </row>
    <row r="485" spans="4:11" s="27" customFormat="1" x14ac:dyDescent="0.2">
      <c r="D485" s="22"/>
      <c r="E485" s="28"/>
      <c r="F485" s="29"/>
      <c r="G485" s="26"/>
      <c r="I485" s="26"/>
      <c r="K485" s="26"/>
    </row>
    <row r="486" spans="4:11" s="27" customFormat="1" x14ac:dyDescent="0.2">
      <c r="D486" s="22"/>
      <c r="E486" s="28"/>
      <c r="F486" s="29"/>
      <c r="G486" s="26"/>
      <c r="I486" s="26"/>
      <c r="K486" s="26"/>
    </row>
    <row r="487" spans="4:11" s="27" customFormat="1" x14ac:dyDescent="0.2">
      <c r="D487" s="22"/>
      <c r="E487" s="28"/>
      <c r="F487" s="29"/>
      <c r="G487" s="26"/>
      <c r="I487" s="26"/>
      <c r="K487" s="26"/>
    </row>
    <row r="488" spans="4:11" s="27" customFormat="1" x14ac:dyDescent="0.2">
      <c r="D488" s="22"/>
      <c r="E488" s="28"/>
      <c r="F488" s="29"/>
      <c r="G488" s="26"/>
      <c r="I488" s="26"/>
      <c r="K488" s="26"/>
    </row>
    <row r="489" spans="4:11" s="27" customFormat="1" x14ac:dyDescent="0.2">
      <c r="D489" s="22"/>
      <c r="E489" s="28"/>
      <c r="F489" s="29"/>
      <c r="G489" s="26"/>
      <c r="I489" s="26"/>
      <c r="K489" s="26"/>
    </row>
    <row r="490" spans="4:11" s="27" customFormat="1" x14ac:dyDescent="0.2">
      <c r="D490" s="22"/>
      <c r="E490" s="28"/>
      <c r="F490" s="29"/>
      <c r="G490" s="26"/>
      <c r="I490" s="26"/>
      <c r="K490" s="26"/>
    </row>
    <row r="491" spans="4:11" s="27" customFormat="1" x14ac:dyDescent="0.2">
      <c r="D491" s="22"/>
      <c r="E491" s="28"/>
      <c r="F491" s="29"/>
      <c r="G491" s="26"/>
      <c r="I491" s="26"/>
      <c r="K491" s="26"/>
    </row>
    <row r="492" spans="4:11" s="27" customFormat="1" x14ac:dyDescent="0.2">
      <c r="D492" s="22"/>
      <c r="E492" s="28"/>
      <c r="F492" s="29"/>
      <c r="G492" s="26"/>
      <c r="I492" s="26"/>
      <c r="K492" s="26"/>
    </row>
    <row r="493" spans="4:11" s="27" customFormat="1" x14ac:dyDescent="0.2">
      <c r="D493" s="22"/>
      <c r="E493" s="28"/>
      <c r="F493" s="29"/>
      <c r="G493" s="26"/>
      <c r="I493" s="26"/>
      <c r="K493" s="26"/>
    </row>
    <row r="494" spans="4:11" s="27" customFormat="1" x14ac:dyDescent="0.2">
      <c r="D494" s="22"/>
      <c r="E494" s="28"/>
      <c r="F494" s="29"/>
      <c r="G494" s="26"/>
      <c r="I494" s="26"/>
      <c r="K494" s="26"/>
    </row>
    <row r="495" spans="4:11" s="27" customFormat="1" x14ac:dyDescent="0.2">
      <c r="D495" s="22"/>
      <c r="E495" s="28"/>
      <c r="F495" s="29"/>
      <c r="G495" s="26"/>
      <c r="I495" s="26"/>
      <c r="K495" s="26"/>
    </row>
    <row r="496" spans="4:11" s="27" customFormat="1" x14ac:dyDescent="0.2">
      <c r="D496" s="22"/>
      <c r="E496" s="28"/>
      <c r="F496" s="29"/>
      <c r="G496" s="26"/>
      <c r="I496" s="26"/>
      <c r="K496" s="26"/>
    </row>
    <row r="497" spans="4:11" s="27" customFormat="1" x14ac:dyDescent="0.2">
      <c r="D497" s="22"/>
      <c r="E497" s="28"/>
      <c r="F497" s="29"/>
      <c r="G497" s="26"/>
      <c r="I497" s="26"/>
      <c r="K497" s="26"/>
    </row>
    <row r="498" spans="4:11" s="27" customFormat="1" x14ac:dyDescent="0.2">
      <c r="D498" s="22"/>
      <c r="E498" s="28"/>
      <c r="F498" s="29"/>
      <c r="G498" s="26"/>
      <c r="I498" s="26"/>
      <c r="K498" s="26"/>
    </row>
    <row r="499" spans="4:11" s="27" customFormat="1" x14ac:dyDescent="0.2">
      <c r="D499" s="22"/>
      <c r="E499" s="28"/>
      <c r="F499" s="29"/>
      <c r="G499" s="26"/>
      <c r="I499" s="26"/>
      <c r="K499" s="26"/>
    </row>
    <row r="500" spans="4:11" s="27" customFormat="1" x14ac:dyDescent="0.2">
      <c r="D500" s="22"/>
      <c r="E500" s="28"/>
      <c r="F500" s="29"/>
      <c r="G500" s="26"/>
      <c r="I500" s="26"/>
      <c r="K500" s="26"/>
    </row>
    <row r="501" spans="4:11" s="27" customFormat="1" x14ac:dyDescent="0.2">
      <c r="D501" s="22"/>
      <c r="E501" s="28"/>
      <c r="F501" s="29"/>
      <c r="G501" s="26"/>
      <c r="I501" s="26"/>
      <c r="K501" s="26"/>
    </row>
    <row r="502" spans="4:11" s="27" customFormat="1" x14ac:dyDescent="0.2">
      <c r="D502" s="22"/>
      <c r="E502" s="28"/>
      <c r="F502" s="29"/>
      <c r="G502" s="26"/>
      <c r="I502" s="26"/>
      <c r="K502" s="26"/>
    </row>
    <row r="503" spans="4:11" s="27" customFormat="1" x14ac:dyDescent="0.2">
      <c r="D503" s="22"/>
      <c r="E503" s="28"/>
      <c r="F503" s="29"/>
      <c r="G503" s="26"/>
      <c r="I503" s="26"/>
      <c r="K503" s="26"/>
    </row>
    <row r="504" spans="4:11" s="27" customFormat="1" x14ac:dyDescent="0.2">
      <c r="D504" s="22"/>
      <c r="E504" s="28"/>
      <c r="F504" s="29"/>
      <c r="G504" s="26"/>
      <c r="I504" s="26"/>
      <c r="K504" s="26"/>
    </row>
    <row r="505" spans="4:11" s="27" customFormat="1" x14ac:dyDescent="0.2">
      <c r="D505" s="22"/>
      <c r="E505" s="28"/>
      <c r="F505" s="29"/>
      <c r="G505" s="26"/>
      <c r="I505" s="26"/>
      <c r="K505" s="26"/>
    </row>
    <row r="506" spans="4:11" s="27" customFormat="1" x14ac:dyDescent="0.2">
      <c r="D506" s="22"/>
      <c r="E506" s="28"/>
      <c r="F506" s="29"/>
      <c r="G506" s="26"/>
      <c r="I506" s="26"/>
      <c r="K506" s="26"/>
    </row>
    <row r="507" spans="4:11" s="27" customFormat="1" x14ac:dyDescent="0.2">
      <c r="D507" s="22"/>
      <c r="E507" s="28"/>
      <c r="F507" s="29"/>
      <c r="G507" s="26"/>
      <c r="I507" s="26"/>
      <c r="K507" s="26"/>
    </row>
    <row r="508" spans="4:11" s="27" customFormat="1" x14ac:dyDescent="0.2">
      <c r="D508" s="22"/>
      <c r="E508" s="28"/>
      <c r="F508" s="29"/>
      <c r="G508" s="26"/>
      <c r="I508" s="26"/>
      <c r="K508" s="26"/>
    </row>
    <row r="509" spans="4:11" s="27" customFormat="1" x14ac:dyDescent="0.2">
      <c r="D509" s="22"/>
      <c r="E509" s="28"/>
      <c r="F509" s="29"/>
      <c r="G509" s="26"/>
      <c r="I509" s="26"/>
      <c r="K509" s="26"/>
    </row>
    <row r="510" spans="4:11" s="27" customFormat="1" x14ac:dyDescent="0.2">
      <c r="D510" s="22"/>
      <c r="E510" s="28"/>
      <c r="F510" s="29"/>
      <c r="G510" s="26"/>
      <c r="I510" s="26"/>
      <c r="K510" s="26"/>
    </row>
    <row r="511" spans="4:11" s="27" customFormat="1" x14ac:dyDescent="0.2">
      <c r="D511" s="22"/>
      <c r="E511" s="28"/>
      <c r="F511" s="29"/>
      <c r="G511" s="26"/>
      <c r="I511" s="26"/>
      <c r="K511" s="26"/>
    </row>
    <row r="512" spans="4:11" s="27" customFormat="1" x14ac:dyDescent="0.2">
      <c r="D512" s="22"/>
      <c r="E512" s="28"/>
      <c r="F512" s="29"/>
      <c r="G512" s="26"/>
      <c r="I512" s="26"/>
      <c r="K512" s="26"/>
    </row>
    <row r="513" spans="4:11" s="27" customFormat="1" x14ac:dyDescent="0.2">
      <c r="D513" s="22"/>
      <c r="E513" s="28"/>
      <c r="F513" s="29"/>
      <c r="G513" s="26"/>
      <c r="I513" s="26"/>
      <c r="K513" s="26"/>
    </row>
    <row r="514" spans="4:11" s="27" customFormat="1" x14ac:dyDescent="0.2">
      <c r="D514" s="22"/>
      <c r="E514" s="28"/>
      <c r="F514" s="29"/>
      <c r="G514" s="26"/>
      <c r="I514" s="26"/>
      <c r="K514" s="26"/>
    </row>
    <row r="515" spans="4:11" s="27" customFormat="1" x14ac:dyDescent="0.2">
      <c r="D515" s="22"/>
      <c r="E515" s="28"/>
      <c r="F515" s="29"/>
      <c r="G515" s="26"/>
      <c r="I515" s="26"/>
      <c r="K515" s="26"/>
    </row>
    <row r="516" spans="4:11" s="27" customFormat="1" x14ac:dyDescent="0.2">
      <c r="D516" s="22"/>
      <c r="E516" s="28"/>
      <c r="F516" s="29"/>
      <c r="G516" s="26"/>
      <c r="I516" s="26"/>
      <c r="K516" s="26"/>
    </row>
    <row r="517" spans="4:11" s="27" customFormat="1" x14ac:dyDescent="0.2">
      <c r="D517" s="22"/>
      <c r="E517" s="28"/>
      <c r="F517" s="29"/>
      <c r="G517" s="26"/>
      <c r="I517" s="26"/>
      <c r="K517" s="26"/>
    </row>
    <row r="518" spans="4:11" s="27" customFormat="1" x14ac:dyDescent="0.2">
      <c r="D518" s="22"/>
      <c r="E518" s="28"/>
      <c r="F518" s="29"/>
      <c r="G518" s="26"/>
      <c r="I518" s="26"/>
      <c r="K518" s="26"/>
    </row>
    <row r="519" spans="4:11" s="27" customFormat="1" x14ac:dyDescent="0.2">
      <c r="D519" s="22"/>
      <c r="E519" s="28"/>
      <c r="F519" s="29"/>
      <c r="G519" s="26"/>
      <c r="I519" s="26"/>
      <c r="K519" s="26"/>
    </row>
    <row r="520" spans="4:11" s="27" customFormat="1" x14ac:dyDescent="0.2">
      <c r="D520" s="22"/>
      <c r="E520" s="28"/>
      <c r="F520" s="29"/>
      <c r="G520" s="26"/>
      <c r="I520" s="26"/>
      <c r="K520" s="26"/>
    </row>
    <row r="521" spans="4:11" s="27" customFormat="1" x14ac:dyDescent="0.2">
      <c r="D521" s="22"/>
      <c r="E521" s="28"/>
      <c r="F521" s="29"/>
      <c r="G521" s="26"/>
      <c r="I521" s="26"/>
      <c r="K521" s="26"/>
    </row>
    <row r="522" spans="4:11" s="27" customFormat="1" x14ac:dyDescent="0.2">
      <c r="D522" s="22"/>
      <c r="E522" s="28"/>
      <c r="F522" s="29"/>
      <c r="G522" s="26"/>
      <c r="I522" s="26"/>
      <c r="K522" s="26"/>
    </row>
    <row r="523" spans="4:11" s="27" customFormat="1" x14ac:dyDescent="0.2">
      <c r="D523" s="22"/>
      <c r="E523" s="28"/>
      <c r="F523" s="29"/>
      <c r="G523" s="26"/>
      <c r="I523" s="26"/>
      <c r="K523" s="26"/>
    </row>
    <row r="524" spans="4:11" s="27" customFormat="1" x14ac:dyDescent="0.2">
      <c r="D524" s="22"/>
      <c r="E524" s="28"/>
      <c r="F524" s="29"/>
      <c r="G524" s="26"/>
      <c r="I524" s="26"/>
      <c r="K524" s="26"/>
    </row>
    <row r="525" spans="4:11" s="27" customFormat="1" x14ac:dyDescent="0.2">
      <c r="D525" s="22"/>
      <c r="E525" s="28"/>
      <c r="F525" s="29"/>
      <c r="G525" s="26"/>
      <c r="I525" s="26"/>
      <c r="K525" s="26"/>
    </row>
    <row r="526" spans="4:11" s="27" customFormat="1" x14ac:dyDescent="0.2">
      <c r="D526" s="22"/>
      <c r="E526" s="28"/>
      <c r="F526" s="29"/>
      <c r="G526" s="26"/>
      <c r="I526" s="26"/>
      <c r="K526" s="26"/>
    </row>
    <row r="527" spans="4:11" s="27" customFormat="1" x14ac:dyDescent="0.2">
      <c r="D527" s="22"/>
      <c r="E527" s="28"/>
      <c r="F527" s="29"/>
      <c r="G527" s="26"/>
      <c r="I527" s="26"/>
      <c r="K527" s="26"/>
    </row>
    <row r="528" spans="4:11" s="27" customFormat="1" x14ac:dyDescent="0.2">
      <c r="D528" s="22"/>
      <c r="E528" s="28"/>
      <c r="F528" s="29"/>
      <c r="G528" s="26"/>
      <c r="I528" s="26"/>
      <c r="K528" s="26"/>
    </row>
    <row r="529" spans="4:11" s="27" customFormat="1" x14ac:dyDescent="0.2">
      <c r="D529" s="22"/>
      <c r="E529" s="28"/>
      <c r="F529" s="29"/>
      <c r="G529" s="26"/>
      <c r="I529" s="26"/>
      <c r="K529" s="26"/>
    </row>
    <row r="530" spans="4:11" s="27" customFormat="1" x14ac:dyDescent="0.2">
      <c r="D530" s="22"/>
      <c r="E530" s="28"/>
      <c r="F530" s="29"/>
      <c r="G530" s="26"/>
      <c r="I530" s="26"/>
      <c r="K530" s="26"/>
    </row>
    <row r="531" spans="4:11" s="27" customFormat="1" x14ac:dyDescent="0.2">
      <c r="D531" s="22"/>
      <c r="E531" s="28"/>
      <c r="F531" s="29"/>
      <c r="G531" s="26"/>
      <c r="I531" s="26"/>
      <c r="K531" s="26"/>
    </row>
    <row r="532" spans="4:11" s="27" customFormat="1" x14ac:dyDescent="0.2">
      <c r="D532" s="22"/>
      <c r="E532" s="28"/>
      <c r="F532" s="29"/>
      <c r="G532" s="26"/>
      <c r="I532" s="26"/>
      <c r="K532" s="26"/>
    </row>
    <row r="533" spans="4:11" s="27" customFormat="1" x14ac:dyDescent="0.2">
      <c r="D533" s="22"/>
      <c r="E533" s="28"/>
      <c r="F533" s="29"/>
      <c r="G533" s="26"/>
      <c r="I533" s="26"/>
      <c r="K533" s="26"/>
    </row>
    <row r="534" spans="4:11" s="27" customFormat="1" x14ac:dyDescent="0.2">
      <c r="D534" s="22"/>
      <c r="E534" s="28"/>
      <c r="F534" s="29"/>
      <c r="G534" s="26"/>
      <c r="I534" s="26"/>
      <c r="K534" s="26"/>
    </row>
    <row r="535" spans="4:11" s="27" customFormat="1" x14ac:dyDescent="0.2">
      <c r="D535" s="22"/>
      <c r="E535" s="28"/>
      <c r="F535" s="29"/>
      <c r="G535" s="26"/>
      <c r="I535" s="26"/>
      <c r="K535" s="26"/>
    </row>
    <row r="536" spans="4:11" s="27" customFormat="1" x14ac:dyDescent="0.2">
      <c r="D536" s="22"/>
      <c r="E536" s="28"/>
      <c r="F536" s="29"/>
      <c r="G536" s="26"/>
      <c r="I536" s="26"/>
      <c r="K536" s="26"/>
    </row>
    <row r="537" spans="4:11" s="27" customFormat="1" x14ac:dyDescent="0.2">
      <c r="D537" s="22"/>
      <c r="E537" s="28"/>
      <c r="F537" s="29"/>
      <c r="G537" s="26"/>
      <c r="I537" s="26"/>
      <c r="K537" s="26"/>
    </row>
    <row r="538" spans="4:11" s="27" customFormat="1" x14ac:dyDescent="0.2">
      <c r="D538" s="22"/>
      <c r="E538" s="28"/>
      <c r="F538" s="29"/>
      <c r="G538" s="26"/>
      <c r="I538" s="26"/>
      <c r="K538" s="26"/>
    </row>
    <row r="539" spans="4:11" s="27" customFormat="1" x14ac:dyDescent="0.2">
      <c r="D539" s="22"/>
      <c r="E539" s="28"/>
      <c r="F539" s="29"/>
      <c r="G539" s="26"/>
      <c r="I539" s="26"/>
      <c r="K539" s="26"/>
    </row>
    <row r="540" spans="4:11" s="27" customFormat="1" x14ac:dyDescent="0.2">
      <c r="D540" s="22"/>
      <c r="E540" s="28"/>
      <c r="F540" s="29"/>
      <c r="G540" s="26"/>
      <c r="I540" s="26"/>
      <c r="K540" s="26"/>
    </row>
    <row r="541" spans="4:11" s="27" customFormat="1" x14ac:dyDescent="0.2">
      <c r="D541" s="22"/>
      <c r="E541" s="28"/>
      <c r="F541" s="29"/>
      <c r="G541" s="26"/>
      <c r="I541" s="26"/>
      <c r="K541" s="26"/>
    </row>
    <row r="542" spans="4:11" s="27" customFormat="1" x14ac:dyDescent="0.2">
      <c r="D542" s="22"/>
      <c r="E542" s="28"/>
      <c r="F542" s="29"/>
      <c r="G542" s="26"/>
      <c r="I542" s="26"/>
      <c r="K542" s="26"/>
    </row>
    <row r="543" spans="4:11" s="27" customFormat="1" x14ac:dyDescent="0.2">
      <c r="D543" s="22"/>
      <c r="E543" s="28"/>
      <c r="F543" s="29"/>
      <c r="G543" s="26"/>
      <c r="I543" s="26"/>
      <c r="K543" s="26"/>
    </row>
    <row r="544" spans="4:11" s="27" customFormat="1" x14ac:dyDescent="0.2">
      <c r="D544" s="22"/>
      <c r="E544" s="28"/>
      <c r="F544" s="29"/>
      <c r="G544" s="26"/>
      <c r="I544" s="26"/>
      <c r="K544" s="26"/>
    </row>
    <row r="545" spans="4:11" s="27" customFormat="1" x14ac:dyDescent="0.2">
      <c r="D545" s="22"/>
      <c r="E545" s="28"/>
      <c r="F545" s="29"/>
      <c r="G545" s="26"/>
      <c r="I545" s="26"/>
      <c r="K545" s="26"/>
    </row>
    <row r="546" spans="4:11" s="27" customFormat="1" x14ac:dyDescent="0.2">
      <c r="D546" s="22"/>
      <c r="E546" s="28"/>
      <c r="F546" s="29"/>
      <c r="G546" s="26"/>
      <c r="I546" s="26"/>
      <c r="K546" s="26"/>
    </row>
    <row r="547" spans="4:11" s="27" customFormat="1" x14ac:dyDescent="0.2">
      <c r="D547" s="22"/>
      <c r="E547" s="28"/>
      <c r="F547" s="29"/>
      <c r="G547" s="26"/>
      <c r="I547" s="26"/>
      <c r="K547" s="26"/>
    </row>
    <row r="548" spans="4:11" s="27" customFormat="1" x14ac:dyDescent="0.2">
      <c r="D548" s="22"/>
      <c r="E548" s="28"/>
      <c r="F548" s="29"/>
      <c r="G548" s="26"/>
      <c r="I548" s="26"/>
      <c r="K548" s="26"/>
    </row>
    <row r="549" spans="4:11" s="27" customFormat="1" x14ac:dyDescent="0.2">
      <c r="D549" s="22"/>
      <c r="E549" s="28"/>
      <c r="F549" s="29"/>
      <c r="G549" s="26"/>
      <c r="I549" s="26"/>
      <c r="K549" s="26"/>
    </row>
    <row r="550" spans="4:11" s="27" customFormat="1" x14ac:dyDescent="0.2">
      <c r="D550" s="22"/>
      <c r="E550" s="28"/>
      <c r="F550" s="29"/>
      <c r="G550" s="26"/>
      <c r="I550" s="26"/>
      <c r="K550" s="26"/>
    </row>
    <row r="551" spans="4:11" s="27" customFormat="1" x14ac:dyDescent="0.2">
      <c r="D551" s="22"/>
      <c r="E551" s="28"/>
      <c r="F551" s="29"/>
      <c r="G551" s="26"/>
      <c r="I551" s="26"/>
      <c r="K551" s="26"/>
    </row>
    <row r="552" spans="4:11" s="27" customFormat="1" x14ac:dyDescent="0.2">
      <c r="D552" s="22"/>
      <c r="E552" s="28"/>
      <c r="F552" s="29"/>
      <c r="G552" s="26"/>
      <c r="I552" s="26"/>
      <c r="K552" s="26"/>
    </row>
    <row r="553" spans="4:11" s="27" customFormat="1" x14ac:dyDescent="0.2">
      <c r="D553" s="22"/>
      <c r="E553" s="28"/>
      <c r="F553" s="29"/>
      <c r="G553" s="26"/>
      <c r="I553" s="26"/>
      <c r="K553" s="26"/>
    </row>
    <row r="554" spans="4:11" s="27" customFormat="1" x14ac:dyDescent="0.2">
      <c r="D554" s="22"/>
      <c r="E554" s="28"/>
      <c r="F554" s="29"/>
      <c r="G554" s="26"/>
      <c r="I554" s="26"/>
      <c r="K554" s="26"/>
    </row>
    <row r="555" spans="4:11" s="27" customFormat="1" x14ac:dyDescent="0.2">
      <c r="D555" s="22"/>
      <c r="E555" s="28"/>
      <c r="F555" s="29"/>
      <c r="G555" s="26"/>
      <c r="I555" s="26"/>
      <c r="K555" s="26"/>
    </row>
    <row r="556" spans="4:11" s="27" customFormat="1" x14ac:dyDescent="0.2">
      <c r="D556" s="22"/>
      <c r="E556" s="28"/>
      <c r="F556" s="29"/>
      <c r="G556" s="26"/>
      <c r="I556" s="26"/>
      <c r="K556" s="26"/>
    </row>
    <row r="557" spans="4:11" s="27" customFormat="1" x14ac:dyDescent="0.2">
      <c r="D557" s="22"/>
      <c r="E557" s="28"/>
      <c r="F557" s="29"/>
      <c r="G557" s="26"/>
      <c r="I557" s="26"/>
      <c r="K557" s="26"/>
    </row>
    <row r="558" spans="4:11" s="27" customFormat="1" x14ac:dyDescent="0.2">
      <c r="D558" s="22"/>
      <c r="E558" s="28"/>
      <c r="F558" s="29"/>
      <c r="G558" s="26"/>
      <c r="I558" s="26"/>
      <c r="K558" s="26"/>
    </row>
    <row r="559" spans="4:11" s="27" customFormat="1" x14ac:dyDescent="0.2">
      <c r="D559" s="22"/>
      <c r="E559" s="28"/>
      <c r="F559" s="29"/>
      <c r="G559" s="26"/>
      <c r="I559" s="26"/>
      <c r="K559" s="26"/>
    </row>
    <row r="560" spans="4:11" s="27" customFormat="1" x14ac:dyDescent="0.2">
      <c r="D560" s="22"/>
      <c r="E560" s="28"/>
      <c r="F560" s="29"/>
      <c r="G560" s="26"/>
      <c r="I560" s="26"/>
      <c r="K560" s="26"/>
    </row>
    <row r="561" spans="4:11" s="27" customFormat="1" x14ac:dyDescent="0.2">
      <c r="D561" s="22"/>
      <c r="E561" s="28"/>
      <c r="F561" s="29"/>
      <c r="G561" s="26"/>
      <c r="I561" s="26"/>
      <c r="K561" s="26"/>
    </row>
    <row r="562" spans="4:11" s="27" customFormat="1" x14ac:dyDescent="0.2">
      <c r="D562" s="22"/>
      <c r="E562" s="28"/>
      <c r="F562" s="29"/>
      <c r="G562" s="26"/>
      <c r="I562" s="26"/>
      <c r="K562" s="26"/>
    </row>
    <row r="563" spans="4:11" s="27" customFormat="1" x14ac:dyDescent="0.2">
      <c r="D563" s="22"/>
      <c r="E563" s="28"/>
      <c r="F563" s="29"/>
      <c r="G563" s="26"/>
      <c r="I563" s="26"/>
      <c r="K563" s="26"/>
    </row>
    <row r="564" spans="4:11" s="27" customFormat="1" x14ac:dyDescent="0.2">
      <c r="D564" s="22"/>
      <c r="E564" s="28"/>
      <c r="F564" s="29"/>
      <c r="G564" s="26"/>
      <c r="I564" s="26"/>
      <c r="K564" s="26"/>
    </row>
    <row r="565" spans="4:11" s="27" customFormat="1" x14ac:dyDescent="0.2">
      <c r="D565" s="22"/>
      <c r="E565" s="28"/>
      <c r="F565" s="29"/>
      <c r="G565" s="26"/>
      <c r="I565" s="26"/>
      <c r="K565" s="26"/>
    </row>
    <row r="566" spans="4:11" s="27" customFormat="1" x14ac:dyDescent="0.2">
      <c r="D566" s="22"/>
      <c r="E566" s="28"/>
      <c r="F566" s="29"/>
      <c r="G566" s="26"/>
      <c r="I566" s="26"/>
      <c r="K566" s="26"/>
    </row>
    <row r="567" spans="4:11" s="27" customFormat="1" x14ac:dyDescent="0.2">
      <c r="D567" s="22"/>
      <c r="E567" s="28"/>
      <c r="F567" s="29"/>
      <c r="G567" s="26"/>
      <c r="I567" s="26"/>
      <c r="K567" s="26"/>
    </row>
    <row r="568" spans="4:11" s="27" customFormat="1" x14ac:dyDescent="0.2">
      <c r="D568" s="22"/>
      <c r="E568" s="28"/>
      <c r="F568" s="29"/>
      <c r="G568" s="26"/>
      <c r="I568" s="26"/>
      <c r="K568" s="26"/>
    </row>
    <row r="569" spans="4:11" s="27" customFormat="1" x14ac:dyDescent="0.2">
      <c r="D569" s="22"/>
      <c r="E569" s="28"/>
      <c r="F569" s="29"/>
      <c r="G569" s="26"/>
      <c r="I569" s="26"/>
      <c r="K569" s="26"/>
    </row>
    <row r="570" spans="4:11" s="27" customFormat="1" x14ac:dyDescent="0.2">
      <c r="D570" s="22"/>
      <c r="E570" s="28"/>
      <c r="F570" s="29"/>
      <c r="G570" s="26"/>
      <c r="I570" s="26"/>
      <c r="K570" s="26"/>
    </row>
    <row r="571" spans="4:11" s="27" customFormat="1" x14ac:dyDescent="0.2">
      <c r="D571" s="22"/>
      <c r="E571" s="28"/>
      <c r="F571" s="29"/>
      <c r="G571" s="26"/>
      <c r="I571" s="26"/>
      <c r="K571" s="26"/>
    </row>
    <row r="572" spans="4:11" s="27" customFormat="1" x14ac:dyDescent="0.2">
      <c r="D572" s="22"/>
      <c r="E572" s="28"/>
      <c r="F572" s="29"/>
      <c r="G572" s="26"/>
      <c r="I572" s="26"/>
      <c r="K572" s="26"/>
    </row>
    <row r="573" spans="4:11" s="27" customFormat="1" x14ac:dyDescent="0.2">
      <c r="D573" s="22"/>
      <c r="E573" s="28"/>
      <c r="F573" s="29"/>
      <c r="G573" s="26"/>
      <c r="I573" s="26"/>
      <c r="K573" s="26"/>
    </row>
    <row r="574" spans="4:11" s="27" customFormat="1" x14ac:dyDescent="0.2">
      <c r="D574" s="22"/>
      <c r="E574" s="28"/>
      <c r="F574" s="29"/>
      <c r="G574" s="26"/>
      <c r="I574" s="26"/>
      <c r="K574" s="26"/>
    </row>
    <row r="575" spans="4:11" s="27" customFormat="1" x14ac:dyDescent="0.2">
      <c r="D575" s="22"/>
      <c r="E575" s="28"/>
      <c r="F575" s="29"/>
      <c r="G575" s="26"/>
      <c r="I575" s="26"/>
      <c r="K575" s="26"/>
    </row>
    <row r="576" spans="4:11" s="27" customFormat="1" x14ac:dyDescent="0.2">
      <c r="D576" s="22"/>
      <c r="E576" s="28"/>
      <c r="F576" s="29"/>
      <c r="G576" s="26"/>
      <c r="I576" s="26"/>
      <c r="K576" s="26"/>
    </row>
    <row r="577" spans="4:11" s="27" customFormat="1" x14ac:dyDescent="0.2">
      <c r="D577" s="22"/>
      <c r="E577" s="28"/>
      <c r="F577" s="29"/>
      <c r="G577" s="26"/>
      <c r="I577" s="26"/>
      <c r="K577" s="26"/>
    </row>
    <row r="578" spans="4:11" s="27" customFormat="1" x14ac:dyDescent="0.2">
      <c r="D578" s="22"/>
      <c r="E578" s="28"/>
      <c r="F578" s="29"/>
      <c r="G578" s="26"/>
      <c r="I578" s="26"/>
      <c r="K578" s="26"/>
    </row>
    <row r="579" spans="4:11" s="27" customFormat="1" x14ac:dyDescent="0.2">
      <c r="D579" s="22"/>
      <c r="E579" s="28"/>
      <c r="F579" s="29"/>
      <c r="G579" s="26"/>
      <c r="I579" s="26"/>
      <c r="K579" s="26"/>
    </row>
    <row r="580" spans="4:11" s="27" customFormat="1" x14ac:dyDescent="0.2">
      <c r="D580" s="22"/>
      <c r="E580" s="28"/>
      <c r="F580" s="29"/>
      <c r="G580" s="26"/>
      <c r="I580" s="26"/>
      <c r="K580" s="26"/>
    </row>
    <row r="581" spans="4:11" s="27" customFormat="1" x14ac:dyDescent="0.2">
      <c r="D581" s="22"/>
      <c r="E581" s="28"/>
      <c r="F581" s="29"/>
      <c r="G581" s="26"/>
      <c r="I581" s="26"/>
      <c r="K581" s="26"/>
    </row>
    <row r="582" spans="4:11" s="27" customFormat="1" x14ac:dyDescent="0.2">
      <c r="D582" s="22"/>
      <c r="E582" s="28"/>
      <c r="F582" s="29"/>
      <c r="G582" s="26"/>
      <c r="I582" s="26"/>
      <c r="K582" s="26"/>
    </row>
    <row r="583" spans="4:11" s="27" customFormat="1" x14ac:dyDescent="0.2">
      <c r="D583" s="22"/>
      <c r="E583" s="28"/>
      <c r="F583" s="29"/>
      <c r="G583" s="26"/>
      <c r="I583" s="26"/>
      <c r="K583" s="26"/>
    </row>
    <row r="584" spans="4:11" s="27" customFormat="1" x14ac:dyDescent="0.2">
      <c r="D584" s="22"/>
      <c r="E584" s="28"/>
      <c r="F584" s="29"/>
      <c r="G584" s="26"/>
      <c r="I584" s="26"/>
      <c r="K584" s="26"/>
    </row>
    <row r="585" spans="4:11" s="27" customFormat="1" x14ac:dyDescent="0.2">
      <c r="D585" s="22"/>
      <c r="E585" s="28"/>
      <c r="F585" s="29"/>
      <c r="G585" s="26"/>
      <c r="I585" s="26"/>
      <c r="K585" s="26"/>
    </row>
    <row r="586" spans="4:11" s="27" customFormat="1" x14ac:dyDescent="0.2">
      <c r="D586" s="22"/>
      <c r="E586" s="28"/>
      <c r="F586" s="29"/>
      <c r="G586" s="26"/>
      <c r="I586" s="26"/>
      <c r="K586" s="26"/>
    </row>
    <row r="587" spans="4:11" s="27" customFormat="1" x14ac:dyDescent="0.2">
      <c r="D587" s="22"/>
      <c r="E587" s="28"/>
      <c r="F587" s="29"/>
      <c r="G587" s="26"/>
      <c r="I587" s="26"/>
      <c r="K587" s="26"/>
    </row>
    <row r="588" spans="4:11" s="27" customFormat="1" x14ac:dyDescent="0.2">
      <c r="D588" s="22"/>
      <c r="E588" s="28"/>
      <c r="F588" s="29"/>
      <c r="G588" s="26"/>
      <c r="I588" s="26"/>
      <c r="K588" s="26"/>
    </row>
    <row r="589" spans="4:11" s="27" customFormat="1" x14ac:dyDescent="0.2">
      <c r="D589" s="22"/>
      <c r="E589" s="28"/>
      <c r="F589" s="29"/>
      <c r="G589" s="26"/>
      <c r="I589" s="26"/>
      <c r="K589" s="26"/>
    </row>
    <row r="590" spans="4:11" s="27" customFormat="1" x14ac:dyDescent="0.2">
      <c r="D590" s="22"/>
      <c r="E590" s="28"/>
      <c r="F590" s="29"/>
      <c r="G590" s="26"/>
      <c r="I590" s="26"/>
      <c r="K590" s="26"/>
    </row>
    <row r="591" spans="4:11" s="27" customFormat="1" x14ac:dyDescent="0.2">
      <c r="D591" s="22"/>
      <c r="E591" s="28"/>
      <c r="F591" s="29"/>
      <c r="G591" s="26"/>
      <c r="I591" s="26"/>
      <c r="K591" s="26"/>
    </row>
    <row r="592" spans="4:11" s="27" customFormat="1" x14ac:dyDescent="0.2">
      <c r="D592" s="22"/>
      <c r="E592" s="28"/>
      <c r="F592" s="29"/>
      <c r="G592" s="26"/>
      <c r="I592" s="26"/>
      <c r="K592" s="26"/>
    </row>
    <row r="593" spans="4:11" s="27" customFormat="1" x14ac:dyDescent="0.2">
      <c r="D593" s="22"/>
      <c r="E593" s="28"/>
      <c r="F593" s="29"/>
      <c r="G593" s="26"/>
      <c r="I593" s="26"/>
      <c r="K593" s="26"/>
    </row>
    <row r="594" spans="4:11" s="27" customFormat="1" x14ac:dyDescent="0.2">
      <c r="D594" s="22"/>
      <c r="E594" s="28"/>
      <c r="F594" s="29"/>
      <c r="G594" s="26"/>
      <c r="I594" s="26"/>
      <c r="K594" s="26"/>
    </row>
    <row r="595" spans="4:11" s="27" customFormat="1" x14ac:dyDescent="0.2">
      <c r="D595" s="22"/>
      <c r="E595" s="28"/>
      <c r="F595" s="29"/>
      <c r="G595" s="26"/>
      <c r="I595" s="26"/>
      <c r="K595" s="26"/>
    </row>
    <row r="596" spans="4:11" s="27" customFormat="1" x14ac:dyDescent="0.2">
      <c r="D596" s="22"/>
      <c r="E596" s="28"/>
      <c r="F596" s="29"/>
      <c r="G596" s="26"/>
      <c r="I596" s="26"/>
      <c r="K596" s="26"/>
    </row>
    <row r="597" spans="4:11" s="27" customFormat="1" x14ac:dyDescent="0.2">
      <c r="D597" s="22"/>
      <c r="E597" s="28"/>
      <c r="F597" s="29"/>
      <c r="G597" s="26"/>
      <c r="I597" s="26"/>
      <c r="K597" s="26"/>
    </row>
    <row r="598" spans="4:11" s="27" customFormat="1" x14ac:dyDescent="0.2">
      <c r="D598" s="22"/>
      <c r="E598" s="28"/>
      <c r="F598" s="29"/>
      <c r="G598" s="26"/>
      <c r="I598" s="26"/>
      <c r="K598" s="26"/>
    </row>
    <row r="599" spans="4:11" s="27" customFormat="1" x14ac:dyDescent="0.2">
      <c r="D599" s="22"/>
      <c r="E599" s="28"/>
      <c r="F599" s="29"/>
      <c r="G599" s="26"/>
      <c r="I599" s="26"/>
      <c r="K599" s="26"/>
    </row>
    <row r="600" spans="4:11" s="27" customFormat="1" x14ac:dyDescent="0.2">
      <c r="D600" s="22"/>
      <c r="E600" s="28"/>
      <c r="F600" s="29"/>
      <c r="G600" s="26"/>
      <c r="I600" s="26"/>
      <c r="K600" s="26"/>
    </row>
    <row r="601" spans="4:11" s="27" customFormat="1" x14ac:dyDescent="0.2">
      <c r="D601" s="22"/>
      <c r="E601" s="28"/>
      <c r="F601" s="29"/>
      <c r="G601" s="26"/>
      <c r="I601" s="26"/>
      <c r="K601" s="26"/>
    </row>
    <row r="602" spans="4:11" s="27" customFormat="1" x14ac:dyDescent="0.2">
      <c r="D602" s="22"/>
      <c r="E602" s="28"/>
      <c r="F602" s="29"/>
      <c r="G602" s="26"/>
      <c r="I602" s="26"/>
      <c r="K602" s="26"/>
    </row>
    <row r="603" spans="4:11" s="27" customFormat="1" x14ac:dyDescent="0.2">
      <c r="D603" s="22"/>
      <c r="E603" s="28"/>
      <c r="F603" s="29"/>
      <c r="G603" s="26"/>
      <c r="I603" s="26"/>
      <c r="K603" s="26"/>
    </row>
    <row r="604" spans="4:11" s="27" customFormat="1" x14ac:dyDescent="0.2">
      <c r="D604" s="22"/>
      <c r="E604" s="28"/>
      <c r="F604" s="29"/>
      <c r="G604" s="26"/>
      <c r="I604" s="26"/>
      <c r="K604" s="26"/>
    </row>
    <row r="605" spans="4:11" s="27" customFormat="1" x14ac:dyDescent="0.2">
      <c r="D605" s="22"/>
      <c r="E605" s="28"/>
      <c r="F605" s="29"/>
      <c r="G605" s="26"/>
      <c r="I605" s="26"/>
      <c r="K605" s="26"/>
    </row>
    <row r="606" spans="4:11" s="27" customFormat="1" x14ac:dyDescent="0.2">
      <c r="D606" s="22"/>
      <c r="E606" s="28"/>
      <c r="F606" s="29"/>
      <c r="G606" s="26"/>
      <c r="I606" s="26"/>
      <c r="K606" s="26"/>
    </row>
    <row r="607" spans="4:11" s="27" customFormat="1" x14ac:dyDescent="0.2">
      <c r="D607" s="22"/>
      <c r="E607" s="28"/>
      <c r="F607" s="29"/>
      <c r="G607" s="26"/>
      <c r="I607" s="26"/>
      <c r="K607" s="26"/>
    </row>
    <row r="608" spans="4:11" s="27" customFormat="1" x14ac:dyDescent="0.2">
      <c r="D608" s="22"/>
      <c r="E608" s="28"/>
      <c r="F608" s="29"/>
      <c r="G608" s="26"/>
      <c r="I608" s="26"/>
      <c r="K608" s="26"/>
    </row>
    <row r="609" spans="4:11" s="27" customFormat="1" x14ac:dyDescent="0.2">
      <c r="D609" s="22"/>
      <c r="E609" s="28"/>
      <c r="F609" s="29"/>
      <c r="G609" s="26"/>
      <c r="I609" s="26"/>
      <c r="K609" s="26"/>
    </row>
    <row r="610" spans="4:11" s="27" customFormat="1" x14ac:dyDescent="0.2">
      <c r="D610" s="22"/>
      <c r="E610" s="28"/>
      <c r="F610" s="29"/>
      <c r="G610" s="26"/>
      <c r="I610" s="26"/>
      <c r="K610" s="26"/>
    </row>
    <row r="611" spans="4:11" s="27" customFormat="1" x14ac:dyDescent="0.2">
      <c r="D611" s="22"/>
      <c r="E611" s="28"/>
      <c r="F611" s="29"/>
      <c r="G611" s="26"/>
      <c r="I611" s="26"/>
      <c r="K611" s="26"/>
    </row>
    <row r="612" spans="4:11" s="27" customFormat="1" x14ac:dyDescent="0.2">
      <c r="D612" s="22"/>
      <c r="E612" s="28"/>
      <c r="F612" s="29"/>
      <c r="G612" s="26"/>
      <c r="I612" s="26"/>
      <c r="K612" s="26"/>
    </row>
    <row r="613" spans="4:11" s="27" customFormat="1" x14ac:dyDescent="0.2">
      <c r="D613" s="22"/>
      <c r="E613" s="28"/>
      <c r="F613" s="29"/>
      <c r="G613" s="26"/>
      <c r="I613" s="26"/>
      <c r="K613" s="26"/>
    </row>
    <row r="614" spans="4:11" s="27" customFormat="1" x14ac:dyDescent="0.2">
      <c r="D614" s="22"/>
      <c r="E614" s="28"/>
      <c r="F614" s="29"/>
      <c r="G614" s="26"/>
      <c r="I614" s="26"/>
      <c r="K614" s="26"/>
    </row>
    <row r="615" spans="4:11" s="27" customFormat="1" x14ac:dyDescent="0.2">
      <c r="D615" s="22"/>
      <c r="E615" s="28"/>
      <c r="F615" s="29"/>
      <c r="G615" s="26"/>
      <c r="I615" s="26"/>
      <c r="K615" s="26"/>
    </row>
    <row r="616" spans="4:11" s="27" customFormat="1" x14ac:dyDescent="0.2">
      <c r="D616" s="22"/>
      <c r="E616" s="28"/>
      <c r="F616" s="29"/>
      <c r="G616" s="26"/>
      <c r="I616" s="26"/>
      <c r="K616" s="26"/>
    </row>
    <row r="617" spans="4:11" s="27" customFormat="1" x14ac:dyDescent="0.2">
      <c r="D617" s="22"/>
      <c r="E617" s="28"/>
      <c r="F617" s="29"/>
      <c r="G617" s="26"/>
      <c r="I617" s="26"/>
      <c r="K617" s="26"/>
    </row>
    <row r="618" spans="4:11" s="27" customFormat="1" x14ac:dyDescent="0.2">
      <c r="D618" s="22"/>
      <c r="E618" s="28"/>
      <c r="F618" s="29"/>
      <c r="G618" s="26"/>
      <c r="I618" s="26"/>
      <c r="K618" s="26"/>
    </row>
    <row r="619" spans="4:11" s="27" customFormat="1" x14ac:dyDescent="0.2">
      <c r="D619" s="22"/>
      <c r="E619" s="28"/>
      <c r="F619" s="29"/>
      <c r="G619" s="26"/>
      <c r="I619" s="26"/>
      <c r="K619" s="26"/>
    </row>
    <row r="620" spans="4:11" s="27" customFormat="1" x14ac:dyDescent="0.2">
      <c r="D620" s="22"/>
      <c r="E620" s="28"/>
      <c r="F620" s="29"/>
      <c r="G620" s="26"/>
      <c r="I620" s="26"/>
      <c r="K620" s="26"/>
    </row>
    <row r="621" spans="4:11" s="27" customFormat="1" x14ac:dyDescent="0.2">
      <c r="D621" s="22"/>
      <c r="E621" s="28"/>
      <c r="F621" s="29"/>
      <c r="G621" s="26"/>
      <c r="I621" s="26"/>
      <c r="K621" s="26"/>
    </row>
    <row r="622" spans="4:11" s="27" customFormat="1" x14ac:dyDescent="0.2">
      <c r="D622" s="22"/>
      <c r="E622" s="28"/>
      <c r="F622" s="29"/>
      <c r="G622" s="26"/>
      <c r="I622" s="26"/>
      <c r="K622" s="26"/>
    </row>
    <row r="623" spans="4:11" s="27" customFormat="1" x14ac:dyDescent="0.2">
      <c r="D623" s="22"/>
      <c r="E623" s="28"/>
      <c r="F623" s="29"/>
      <c r="G623" s="26"/>
      <c r="I623" s="26"/>
      <c r="K623" s="26"/>
    </row>
    <row r="624" spans="4:11" s="27" customFormat="1" x14ac:dyDescent="0.2">
      <c r="D624" s="22"/>
      <c r="E624" s="28"/>
      <c r="F624" s="29"/>
      <c r="G624" s="26"/>
      <c r="I624" s="26"/>
      <c r="K624" s="26"/>
    </row>
    <row r="625" spans="4:11" s="27" customFormat="1" x14ac:dyDescent="0.2">
      <c r="D625" s="22"/>
      <c r="E625" s="28"/>
      <c r="F625" s="29"/>
      <c r="G625" s="26"/>
      <c r="I625" s="26"/>
      <c r="K625" s="26"/>
    </row>
    <row r="626" spans="4:11" s="27" customFormat="1" x14ac:dyDescent="0.2">
      <c r="D626" s="22"/>
      <c r="E626" s="28"/>
      <c r="F626" s="29"/>
      <c r="G626" s="26"/>
      <c r="I626" s="26"/>
      <c r="K626" s="26"/>
    </row>
    <row r="627" spans="4:11" s="27" customFormat="1" x14ac:dyDescent="0.2">
      <c r="D627" s="22"/>
      <c r="E627" s="28"/>
      <c r="F627" s="29"/>
      <c r="G627" s="26"/>
      <c r="I627" s="26"/>
      <c r="K627" s="26"/>
    </row>
    <row r="628" spans="4:11" s="27" customFormat="1" x14ac:dyDescent="0.2">
      <c r="D628" s="22"/>
      <c r="E628" s="28"/>
      <c r="F628" s="29"/>
      <c r="G628" s="26"/>
      <c r="I628" s="26"/>
      <c r="K628" s="26"/>
    </row>
    <row r="629" spans="4:11" s="27" customFormat="1" x14ac:dyDescent="0.2">
      <c r="D629" s="22"/>
      <c r="E629" s="28"/>
      <c r="F629" s="29"/>
      <c r="G629" s="26"/>
      <c r="I629" s="26"/>
      <c r="K629" s="26"/>
    </row>
    <row r="630" spans="4:11" s="27" customFormat="1" x14ac:dyDescent="0.2">
      <c r="D630" s="22"/>
      <c r="E630" s="28"/>
      <c r="F630" s="29"/>
      <c r="G630" s="26"/>
      <c r="I630" s="26"/>
      <c r="K630" s="26"/>
    </row>
    <row r="631" spans="4:11" s="27" customFormat="1" x14ac:dyDescent="0.2">
      <c r="D631" s="22"/>
      <c r="E631" s="28"/>
      <c r="F631" s="29"/>
      <c r="G631" s="26"/>
      <c r="I631" s="26"/>
      <c r="K631" s="26"/>
    </row>
    <row r="632" spans="4:11" s="27" customFormat="1" x14ac:dyDescent="0.2">
      <c r="D632" s="22"/>
      <c r="E632" s="28"/>
      <c r="F632" s="29"/>
      <c r="G632" s="26"/>
      <c r="I632" s="26"/>
      <c r="K632" s="26"/>
    </row>
    <row r="633" spans="4:11" s="27" customFormat="1" x14ac:dyDescent="0.2">
      <c r="D633" s="22"/>
      <c r="E633" s="28"/>
      <c r="F633" s="29"/>
      <c r="G633" s="26"/>
      <c r="I633" s="26"/>
      <c r="K633" s="26"/>
    </row>
    <row r="634" spans="4:11" s="27" customFormat="1" x14ac:dyDescent="0.2">
      <c r="D634" s="22"/>
      <c r="E634" s="28"/>
      <c r="F634" s="29"/>
      <c r="G634" s="26"/>
      <c r="I634" s="26"/>
      <c r="K634" s="26"/>
    </row>
    <row r="635" spans="4:11" s="27" customFormat="1" x14ac:dyDescent="0.2">
      <c r="D635" s="22"/>
      <c r="E635" s="28"/>
      <c r="F635" s="29"/>
      <c r="G635" s="26"/>
      <c r="I635" s="26"/>
      <c r="K635" s="26"/>
    </row>
    <row r="636" spans="4:11" s="27" customFormat="1" x14ac:dyDescent="0.2">
      <c r="D636" s="22"/>
      <c r="E636" s="28"/>
      <c r="F636" s="29"/>
      <c r="G636" s="26"/>
      <c r="I636" s="26"/>
      <c r="K636" s="26"/>
    </row>
    <row r="637" spans="4:11" s="27" customFormat="1" x14ac:dyDescent="0.2">
      <c r="D637" s="22"/>
      <c r="E637" s="28"/>
      <c r="F637" s="29"/>
      <c r="G637" s="26"/>
      <c r="I637" s="26"/>
      <c r="K637" s="26"/>
    </row>
    <row r="638" spans="4:11" s="27" customFormat="1" x14ac:dyDescent="0.2">
      <c r="D638" s="22"/>
      <c r="E638" s="28"/>
      <c r="F638" s="29"/>
      <c r="G638" s="26"/>
      <c r="I638" s="26"/>
      <c r="K638" s="26"/>
    </row>
    <row r="639" spans="4:11" s="27" customFormat="1" x14ac:dyDescent="0.2">
      <c r="D639" s="22"/>
      <c r="E639" s="28"/>
      <c r="F639" s="29"/>
      <c r="G639" s="26"/>
      <c r="I639" s="26"/>
      <c r="K639" s="26"/>
    </row>
    <row r="640" spans="4:11" s="27" customFormat="1" x14ac:dyDescent="0.2">
      <c r="D640" s="22"/>
      <c r="E640" s="28"/>
      <c r="F640" s="29"/>
      <c r="G640" s="26"/>
      <c r="I640" s="26"/>
      <c r="K640" s="26"/>
    </row>
    <row r="641" spans="4:11" s="27" customFormat="1" x14ac:dyDescent="0.2">
      <c r="D641" s="22"/>
      <c r="E641" s="28"/>
      <c r="F641" s="29"/>
      <c r="G641" s="26"/>
      <c r="I641" s="26"/>
      <c r="K641" s="26"/>
    </row>
    <row r="642" spans="4:11" s="27" customFormat="1" x14ac:dyDescent="0.2">
      <c r="D642" s="22"/>
      <c r="E642" s="28"/>
      <c r="F642" s="29"/>
      <c r="G642" s="26"/>
      <c r="I642" s="26"/>
      <c r="K642" s="26"/>
    </row>
    <row r="643" spans="4:11" s="27" customFormat="1" x14ac:dyDescent="0.2">
      <c r="D643" s="22"/>
      <c r="E643" s="28"/>
      <c r="F643" s="29"/>
      <c r="G643" s="26"/>
      <c r="I643" s="26"/>
      <c r="K643" s="26"/>
    </row>
    <row r="644" spans="4:11" s="27" customFormat="1" x14ac:dyDescent="0.2">
      <c r="D644" s="22"/>
      <c r="E644" s="28"/>
      <c r="F644" s="29"/>
      <c r="G644" s="26"/>
      <c r="I644" s="26"/>
      <c r="K644" s="26"/>
    </row>
    <row r="645" spans="4:11" s="27" customFormat="1" x14ac:dyDescent="0.2">
      <c r="D645" s="22"/>
      <c r="E645" s="28"/>
      <c r="F645" s="29"/>
      <c r="G645" s="26"/>
      <c r="I645" s="26"/>
      <c r="K645" s="26"/>
    </row>
    <row r="646" spans="4:11" s="27" customFormat="1" x14ac:dyDescent="0.2">
      <c r="D646" s="22"/>
      <c r="E646" s="28"/>
      <c r="F646" s="29"/>
      <c r="G646" s="26"/>
      <c r="I646" s="26"/>
      <c r="K646" s="26"/>
    </row>
    <row r="647" spans="4:11" s="27" customFormat="1" x14ac:dyDescent="0.2">
      <c r="D647" s="22"/>
      <c r="E647" s="28"/>
      <c r="F647" s="29"/>
      <c r="G647" s="26"/>
      <c r="I647" s="26"/>
      <c r="K647" s="26"/>
    </row>
    <row r="648" spans="4:11" s="27" customFormat="1" x14ac:dyDescent="0.2">
      <c r="D648" s="22"/>
      <c r="E648" s="28"/>
      <c r="F648" s="29"/>
      <c r="G648" s="26"/>
      <c r="I648" s="26"/>
      <c r="K648" s="26"/>
    </row>
    <row r="649" spans="4:11" s="27" customFormat="1" x14ac:dyDescent="0.2">
      <c r="D649" s="22"/>
      <c r="E649" s="28"/>
      <c r="F649" s="29"/>
      <c r="G649" s="26"/>
      <c r="I649" s="26"/>
      <c r="K649" s="26"/>
    </row>
    <row r="650" spans="4:11" s="27" customFormat="1" x14ac:dyDescent="0.2">
      <c r="D650" s="22"/>
      <c r="E650" s="28"/>
      <c r="F650" s="29"/>
      <c r="G650" s="26"/>
      <c r="I650" s="26"/>
      <c r="K650" s="26"/>
    </row>
    <row r="651" spans="4:11" s="27" customFormat="1" x14ac:dyDescent="0.2">
      <c r="D651" s="22"/>
      <c r="E651" s="28"/>
      <c r="F651" s="29"/>
      <c r="G651" s="26"/>
      <c r="I651" s="26"/>
      <c r="K651" s="26"/>
    </row>
    <row r="652" spans="4:11" s="27" customFormat="1" x14ac:dyDescent="0.2">
      <c r="D652" s="22"/>
      <c r="E652" s="28"/>
      <c r="F652" s="29"/>
      <c r="G652" s="26"/>
      <c r="I652" s="26"/>
      <c r="K652" s="26"/>
    </row>
    <row r="653" spans="4:11" s="27" customFormat="1" x14ac:dyDescent="0.2">
      <c r="D653" s="22"/>
      <c r="E653" s="28"/>
      <c r="F653" s="29"/>
      <c r="G653" s="26"/>
      <c r="I653" s="26"/>
      <c r="K653" s="26"/>
    </row>
    <row r="654" spans="4:11" s="27" customFormat="1" x14ac:dyDescent="0.2">
      <c r="D654" s="22"/>
      <c r="E654" s="28"/>
      <c r="F654" s="29"/>
      <c r="G654" s="26"/>
      <c r="I654" s="26"/>
      <c r="K654" s="26"/>
    </row>
    <row r="655" spans="4:11" s="27" customFormat="1" x14ac:dyDescent="0.2">
      <c r="D655" s="22"/>
      <c r="E655" s="28"/>
      <c r="F655" s="29"/>
      <c r="G655" s="26"/>
      <c r="I655" s="26"/>
      <c r="K655" s="26"/>
    </row>
    <row r="656" spans="4:11" s="27" customFormat="1" x14ac:dyDescent="0.2">
      <c r="D656" s="22"/>
      <c r="E656" s="28"/>
      <c r="F656" s="29"/>
      <c r="G656" s="26"/>
      <c r="I656" s="26"/>
      <c r="K656" s="26"/>
    </row>
    <row r="657" spans="4:11" s="27" customFormat="1" x14ac:dyDescent="0.2">
      <c r="D657" s="22"/>
      <c r="E657" s="28"/>
      <c r="F657" s="29"/>
      <c r="G657" s="26"/>
      <c r="I657" s="26"/>
      <c r="K657" s="26"/>
    </row>
    <row r="658" spans="4:11" s="27" customFormat="1" x14ac:dyDescent="0.2">
      <c r="D658" s="22"/>
      <c r="E658" s="28"/>
      <c r="F658" s="29"/>
      <c r="G658" s="26"/>
      <c r="I658" s="26"/>
      <c r="K658" s="26"/>
    </row>
    <row r="659" spans="4:11" s="27" customFormat="1" x14ac:dyDescent="0.2">
      <c r="D659" s="22"/>
      <c r="E659" s="28"/>
      <c r="F659" s="29"/>
      <c r="G659" s="26"/>
      <c r="I659" s="26"/>
      <c r="K659" s="26"/>
    </row>
    <row r="660" spans="4:11" s="27" customFormat="1" x14ac:dyDescent="0.2">
      <c r="D660" s="22"/>
      <c r="E660" s="28"/>
      <c r="F660" s="29"/>
      <c r="G660" s="26"/>
      <c r="I660" s="26"/>
      <c r="K660" s="26"/>
    </row>
    <row r="661" spans="4:11" s="27" customFormat="1" x14ac:dyDescent="0.2">
      <c r="D661" s="22"/>
      <c r="E661" s="28"/>
      <c r="F661" s="29"/>
      <c r="G661" s="26"/>
      <c r="I661" s="26"/>
      <c r="K661" s="26"/>
    </row>
    <row r="662" spans="4:11" s="27" customFormat="1" x14ac:dyDescent="0.2">
      <c r="D662" s="22"/>
      <c r="E662" s="28"/>
      <c r="F662" s="29"/>
      <c r="G662" s="26"/>
      <c r="I662" s="26"/>
      <c r="K662" s="26"/>
    </row>
    <row r="663" spans="4:11" s="27" customFormat="1" x14ac:dyDescent="0.2">
      <c r="D663" s="22"/>
      <c r="E663" s="28"/>
      <c r="F663" s="29"/>
      <c r="G663" s="26"/>
      <c r="I663" s="26"/>
      <c r="K663" s="26"/>
    </row>
    <row r="664" spans="4:11" s="27" customFormat="1" x14ac:dyDescent="0.2">
      <c r="D664" s="22"/>
      <c r="E664" s="28"/>
      <c r="F664" s="29"/>
      <c r="G664" s="26"/>
      <c r="I664" s="26"/>
      <c r="K664" s="26"/>
    </row>
    <row r="665" spans="4:11" s="27" customFormat="1" x14ac:dyDescent="0.2">
      <c r="D665" s="22"/>
      <c r="E665" s="28"/>
      <c r="F665" s="29"/>
      <c r="G665" s="26"/>
      <c r="I665" s="26"/>
      <c r="K665" s="26"/>
    </row>
    <row r="666" spans="4:11" s="27" customFormat="1" x14ac:dyDescent="0.2">
      <c r="D666" s="22"/>
      <c r="E666" s="28"/>
      <c r="F666" s="29"/>
      <c r="G666" s="26"/>
      <c r="I666" s="26"/>
      <c r="K666" s="26"/>
    </row>
    <row r="667" spans="4:11" s="27" customFormat="1" x14ac:dyDescent="0.2">
      <c r="D667" s="22"/>
      <c r="E667" s="28"/>
      <c r="F667" s="29"/>
      <c r="G667" s="26"/>
      <c r="I667" s="26"/>
      <c r="K667" s="26"/>
    </row>
    <row r="668" spans="4:11" s="27" customFormat="1" x14ac:dyDescent="0.2">
      <c r="D668" s="22"/>
      <c r="E668" s="28"/>
      <c r="F668" s="29"/>
      <c r="G668" s="26"/>
      <c r="I668" s="26"/>
      <c r="K668" s="26"/>
    </row>
    <row r="669" spans="4:11" s="27" customFormat="1" x14ac:dyDescent="0.2">
      <c r="D669" s="22"/>
      <c r="E669" s="28"/>
      <c r="F669" s="29"/>
      <c r="G669" s="26"/>
      <c r="I669" s="26"/>
      <c r="K669" s="26"/>
    </row>
    <row r="670" spans="4:11" s="27" customFormat="1" x14ac:dyDescent="0.2">
      <c r="D670" s="22"/>
      <c r="E670" s="28"/>
      <c r="F670" s="29"/>
      <c r="G670" s="26"/>
      <c r="I670" s="26"/>
      <c r="K670" s="26"/>
    </row>
    <row r="671" spans="4:11" s="27" customFormat="1" x14ac:dyDescent="0.2">
      <c r="D671" s="22"/>
      <c r="E671" s="28"/>
      <c r="F671" s="29"/>
      <c r="G671" s="26"/>
      <c r="I671" s="26"/>
      <c r="K671" s="26"/>
    </row>
    <row r="672" spans="4:11" s="27" customFormat="1" x14ac:dyDescent="0.2">
      <c r="D672" s="22"/>
      <c r="E672" s="28"/>
      <c r="F672" s="29"/>
      <c r="G672" s="26"/>
      <c r="I672" s="26"/>
      <c r="K672" s="26"/>
    </row>
    <row r="673" spans="4:11" s="27" customFormat="1" x14ac:dyDescent="0.2">
      <c r="D673" s="22"/>
      <c r="E673" s="28"/>
      <c r="F673" s="29"/>
      <c r="G673" s="26"/>
      <c r="I673" s="26"/>
      <c r="K673" s="26"/>
    </row>
    <row r="674" spans="4:11" s="27" customFormat="1" x14ac:dyDescent="0.2">
      <c r="D674" s="22"/>
      <c r="E674" s="28"/>
      <c r="F674" s="29"/>
      <c r="G674" s="26"/>
      <c r="I674" s="26"/>
      <c r="K674" s="26"/>
    </row>
    <row r="675" spans="4:11" s="27" customFormat="1" x14ac:dyDescent="0.2">
      <c r="D675" s="22"/>
      <c r="E675" s="28"/>
      <c r="F675" s="29"/>
      <c r="G675" s="26"/>
      <c r="I675" s="26"/>
      <c r="K675" s="26"/>
    </row>
    <row r="676" spans="4:11" s="27" customFormat="1" x14ac:dyDescent="0.2">
      <c r="D676" s="22"/>
      <c r="E676" s="28"/>
      <c r="F676" s="29"/>
      <c r="G676" s="26"/>
      <c r="I676" s="26"/>
      <c r="K676" s="26"/>
    </row>
    <row r="677" spans="4:11" s="27" customFormat="1" x14ac:dyDescent="0.2">
      <c r="D677" s="22"/>
      <c r="E677" s="28"/>
      <c r="F677" s="29"/>
      <c r="G677" s="26"/>
      <c r="I677" s="26"/>
      <c r="K677" s="26"/>
    </row>
    <row r="678" spans="4:11" s="27" customFormat="1" x14ac:dyDescent="0.2">
      <c r="D678" s="22"/>
      <c r="E678" s="28"/>
      <c r="F678" s="29"/>
      <c r="G678" s="26"/>
      <c r="I678" s="26"/>
      <c r="K678" s="26"/>
    </row>
    <row r="679" spans="4:11" s="27" customFormat="1" x14ac:dyDescent="0.2">
      <c r="D679" s="22"/>
      <c r="E679" s="28"/>
      <c r="F679" s="29"/>
      <c r="G679" s="26"/>
      <c r="I679" s="26"/>
      <c r="K679" s="26"/>
    </row>
    <row r="680" spans="4:11" s="27" customFormat="1" x14ac:dyDescent="0.2">
      <c r="D680" s="22"/>
      <c r="E680" s="28"/>
      <c r="F680" s="29"/>
      <c r="G680" s="26"/>
      <c r="I680" s="26"/>
      <c r="K680" s="26"/>
    </row>
    <row r="681" spans="4:11" s="27" customFormat="1" x14ac:dyDescent="0.2">
      <c r="D681" s="22"/>
      <c r="E681" s="28"/>
      <c r="F681" s="29"/>
      <c r="G681" s="26"/>
      <c r="I681" s="26"/>
      <c r="K681" s="26"/>
    </row>
    <row r="682" spans="4:11" s="27" customFormat="1" x14ac:dyDescent="0.2">
      <c r="D682" s="22"/>
      <c r="E682" s="28"/>
      <c r="F682" s="29"/>
      <c r="G682" s="26"/>
      <c r="I682" s="26"/>
      <c r="K682" s="26"/>
    </row>
    <row r="683" spans="4:11" s="27" customFormat="1" x14ac:dyDescent="0.2">
      <c r="D683" s="22"/>
      <c r="E683" s="28"/>
      <c r="F683" s="29"/>
      <c r="G683" s="26"/>
      <c r="I683" s="26"/>
      <c r="K683" s="26"/>
    </row>
    <row r="684" spans="4:11" s="27" customFormat="1" x14ac:dyDescent="0.2">
      <c r="D684" s="22"/>
      <c r="E684" s="28"/>
      <c r="F684" s="29"/>
      <c r="G684" s="26"/>
      <c r="I684" s="26"/>
      <c r="K684" s="26"/>
    </row>
    <row r="685" spans="4:11" s="27" customFormat="1" x14ac:dyDescent="0.2">
      <c r="D685" s="22"/>
      <c r="E685" s="28"/>
      <c r="F685" s="29"/>
      <c r="G685" s="26"/>
      <c r="I685" s="26"/>
      <c r="K685" s="26"/>
    </row>
    <row r="686" spans="4:11" s="27" customFormat="1" x14ac:dyDescent="0.2">
      <c r="D686" s="22"/>
      <c r="E686" s="28"/>
      <c r="F686" s="29"/>
      <c r="G686" s="26"/>
      <c r="I686" s="26"/>
      <c r="K686" s="26"/>
    </row>
    <row r="687" spans="4:11" s="27" customFormat="1" x14ac:dyDescent="0.2">
      <c r="D687" s="22"/>
      <c r="E687" s="28"/>
      <c r="F687" s="29"/>
      <c r="G687" s="26"/>
      <c r="I687" s="26"/>
      <c r="K687" s="26"/>
    </row>
    <row r="688" spans="4:11" s="27" customFormat="1" x14ac:dyDescent="0.2">
      <c r="D688" s="22"/>
      <c r="E688" s="28"/>
      <c r="F688" s="29"/>
      <c r="G688" s="26"/>
      <c r="I688" s="26"/>
      <c r="K688" s="26"/>
    </row>
    <row r="689" spans="4:11" s="27" customFormat="1" x14ac:dyDescent="0.2">
      <c r="D689" s="22"/>
      <c r="E689" s="28"/>
      <c r="F689" s="29"/>
      <c r="G689" s="26"/>
      <c r="I689" s="26"/>
      <c r="K689" s="26"/>
    </row>
    <row r="690" spans="4:11" s="27" customFormat="1" x14ac:dyDescent="0.2">
      <c r="D690" s="22"/>
      <c r="E690" s="28"/>
      <c r="F690" s="29"/>
      <c r="G690" s="26"/>
      <c r="I690" s="26"/>
      <c r="K690" s="26"/>
    </row>
    <row r="691" spans="4:11" s="27" customFormat="1" x14ac:dyDescent="0.2">
      <c r="D691" s="22"/>
      <c r="E691" s="28"/>
      <c r="F691" s="29"/>
      <c r="G691" s="26"/>
      <c r="I691" s="26"/>
      <c r="K691" s="26"/>
    </row>
    <row r="692" spans="4:11" s="27" customFormat="1" x14ac:dyDescent="0.2">
      <c r="D692" s="22"/>
      <c r="E692" s="28"/>
      <c r="F692" s="29"/>
      <c r="G692" s="26"/>
      <c r="I692" s="26"/>
      <c r="K692" s="26"/>
    </row>
    <row r="693" spans="4:11" s="27" customFormat="1" x14ac:dyDescent="0.2">
      <c r="D693" s="22"/>
      <c r="E693" s="28"/>
      <c r="F693" s="29"/>
      <c r="G693" s="26"/>
      <c r="I693" s="26"/>
      <c r="K693" s="26"/>
    </row>
    <row r="694" spans="4:11" s="27" customFormat="1" x14ac:dyDescent="0.2">
      <c r="D694" s="22"/>
      <c r="E694" s="28"/>
      <c r="F694" s="29"/>
      <c r="G694" s="26"/>
      <c r="I694" s="26"/>
      <c r="K694" s="26"/>
    </row>
    <row r="695" spans="4:11" s="27" customFormat="1" x14ac:dyDescent="0.2">
      <c r="D695" s="22"/>
      <c r="E695" s="28"/>
      <c r="F695" s="29"/>
      <c r="G695" s="26"/>
      <c r="I695" s="26"/>
      <c r="K695" s="26"/>
    </row>
    <row r="696" spans="4:11" s="27" customFormat="1" x14ac:dyDescent="0.2">
      <c r="D696" s="22"/>
      <c r="E696" s="28"/>
      <c r="F696" s="29"/>
      <c r="G696" s="26"/>
      <c r="I696" s="26"/>
      <c r="K696" s="26"/>
    </row>
    <row r="697" spans="4:11" s="27" customFormat="1" x14ac:dyDescent="0.2">
      <c r="D697" s="22"/>
      <c r="E697" s="28"/>
      <c r="F697" s="29"/>
      <c r="G697" s="26"/>
      <c r="I697" s="26"/>
      <c r="K697" s="26"/>
    </row>
    <row r="698" spans="4:11" s="27" customFormat="1" x14ac:dyDescent="0.2">
      <c r="D698" s="22"/>
      <c r="E698" s="28"/>
      <c r="F698" s="29"/>
      <c r="G698" s="26"/>
      <c r="I698" s="26"/>
      <c r="K698" s="26"/>
    </row>
    <row r="699" spans="4:11" s="27" customFormat="1" x14ac:dyDescent="0.2">
      <c r="D699" s="22"/>
      <c r="E699" s="28"/>
      <c r="F699" s="29"/>
      <c r="G699" s="26"/>
      <c r="I699" s="26"/>
      <c r="K699" s="26"/>
    </row>
    <row r="700" spans="4:11" s="27" customFormat="1" x14ac:dyDescent="0.2">
      <c r="D700" s="22"/>
      <c r="E700" s="28"/>
      <c r="F700" s="29"/>
      <c r="G700" s="26"/>
      <c r="I700" s="26"/>
      <c r="K700" s="26"/>
    </row>
    <row r="701" spans="4:11" s="27" customFormat="1" x14ac:dyDescent="0.2">
      <c r="D701" s="22"/>
      <c r="E701" s="28"/>
      <c r="F701" s="29"/>
      <c r="G701" s="26"/>
      <c r="I701" s="26"/>
      <c r="K701" s="26"/>
    </row>
    <row r="702" spans="4:11" s="27" customFormat="1" x14ac:dyDescent="0.2">
      <c r="D702" s="22"/>
      <c r="E702" s="28"/>
      <c r="F702" s="29"/>
      <c r="G702" s="26"/>
      <c r="I702" s="26"/>
      <c r="K702" s="26"/>
    </row>
    <row r="703" spans="4:11" s="27" customFormat="1" x14ac:dyDescent="0.2">
      <c r="D703" s="22"/>
      <c r="E703" s="28"/>
      <c r="F703" s="29"/>
      <c r="G703" s="26"/>
      <c r="I703" s="26"/>
      <c r="K703" s="26"/>
    </row>
    <row r="704" spans="4:11" s="27" customFormat="1" x14ac:dyDescent="0.2">
      <c r="D704" s="22"/>
      <c r="E704" s="28"/>
      <c r="F704" s="29"/>
      <c r="G704" s="26"/>
      <c r="I704" s="26"/>
      <c r="K704" s="26"/>
    </row>
    <row r="705" spans="4:11" s="27" customFormat="1" x14ac:dyDescent="0.2">
      <c r="D705" s="22"/>
      <c r="E705" s="28"/>
      <c r="F705" s="29"/>
      <c r="G705" s="26"/>
      <c r="I705" s="26"/>
      <c r="K705" s="26"/>
    </row>
    <row r="706" spans="4:11" s="27" customFormat="1" x14ac:dyDescent="0.2">
      <c r="D706" s="22"/>
      <c r="E706" s="28"/>
      <c r="F706" s="29"/>
      <c r="G706" s="26"/>
      <c r="I706" s="26"/>
      <c r="K706" s="26"/>
    </row>
    <row r="707" spans="4:11" s="27" customFormat="1" x14ac:dyDescent="0.2">
      <c r="D707" s="22"/>
      <c r="E707" s="28"/>
      <c r="F707" s="29"/>
      <c r="G707" s="26"/>
      <c r="I707" s="26"/>
      <c r="K707" s="26"/>
    </row>
    <row r="708" spans="4:11" s="27" customFormat="1" x14ac:dyDescent="0.2">
      <c r="D708" s="22"/>
      <c r="E708" s="28"/>
      <c r="F708" s="29"/>
      <c r="G708" s="26"/>
      <c r="I708" s="26"/>
      <c r="K708" s="26"/>
    </row>
    <row r="709" spans="4:11" s="27" customFormat="1" x14ac:dyDescent="0.2">
      <c r="D709" s="22"/>
      <c r="E709" s="28"/>
      <c r="F709" s="29"/>
      <c r="G709" s="26"/>
      <c r="I709" s="26"/>
      <c r="K709" s="26"/>
    </row>
    <row r="710" spans="4:11" s="27" customFormat="1" x14ac:dyDescent="0.2">
      <c r="D710" s="22"/>
      <c r="E710" s="28"/>
      <c r="F710" s="29"/>
      <c r="G710" s="26"/>
      <c r="I710" s="26"/>
      <c r="K710" s="26"/>
    </row>
    <row r="711" spans="4:11" s="27" customFormat="1" x14ac:dyDescent="0.2">
      <c r="D711" s="22"/>
      <c r="E711" s="28"/>
      <c r="F711" s="29"/>
      <c r="G711" s="26"/>
      <c r="I711" s="26"/>
      <c r="K711" s="26"/>
    </row>
    <row r="712" spans="4:11" s="27" customFormat="1" x14ac:dyDescent="0.2">
      <c r="D712" s="22"/>
      <c r="E712" s="28"/>
      <c r="F712" s="29"/>
      <c r="G712" s="26"/>
      <c r="I712" s="26"/>
      <c r="K712" s="26"/>
    </row>
    <row r="713" spans="4:11" s="27" customFormat="1" x14ac:dyDescent="0.2">
      <c r="D713" s="22"/>
      <c r="E713" s="28"/>
      <c r="F713" s="29"/>
      <c r="G713" s="26"/>
      <c r="I713" s="26"/>
      <c r="K713" s="26"/>
    </row>
    <row r="714" spans="4:11" s="27" customFormat="1" x14ac:dyDescent="0.2">
      <c r="D714" s="22"/>
      <c r="E714" s="28"/>
      <c r="F714" s="29"/>
      <c r="G714" s="26"/>
      <c r="I714" s="26"/>
      <c r="K714" s="26"/>
    </row>
    <row r="715" spans="4:11" s="27" customFormat="1" x14ac:dyDescent="0.2">
      <c r="D715" s="22"/>
      <c r="E715" s="28"/>
      <c r="F715" s="29"/>
      <c r="G715" s="26"/>
      <c r="I715" s="26"/>
      <c r="K715" s="26"/>
    </row>
    <row r="716" spans="4:11" s="27" customFormat="1" x14ac:dyDescent="0.2">
      <c r="D716" s="22"/>
      <c r="E716" s="28"/>
      <c r="F716" s="29"/>
      <c r="G716" s="26"/>
      <c r="I716" s="26"/>
      <c r="K716" s="26"/>
    </row>
    <row r="717" spans="4:11" s="27" customFormat="1" x14ac:dyDescent="0.2">
      <c r="D717" s="22"/>
      <c r="E717" s="28"/>
      <c r="F717" s="29"/>
      <c r="G717" s="26"/>
      <c r="I717" s="26"/>
      <c r="K717" s="26"/>
    </row>
    <row r="718" spans="4:11" s="27" customFormat="1" x14ac:dyDescent="0.2">
      <c r="D718" s="22"/>
      <c r="E718" s="28"/>
      <c r="F718" s="29"/>
      <c r="G718" s="26"/>
      <c r="I718" s="26"/>
      <c r="K718" s="26"/>
    </row>
    <row r="719" spans="4:11" s="27" customFormat="1" x14ac:dyDescent="0.2">
      <c r="D719" s="22"/>
      <c r="E719" s="28"/>
      <c r="F719" s="29"/>
      <c r="G719" s="26"/>
      <c r="I719" s="26"/>
      <c r="K719" s="26"/>
    </row>
    <row r="720" spans="4:11" s="27" customFormat="1" x14ac:dyDescent="0.2">
      <c r="D720" s="22"/>
      <c r="E720" s="28"/>
      <c r="F720" s="29"/>
      <c r="G720" s="26"/>
      <c r="I720" s="26"/>
      <c r="K720" s="26"/>
    </row>
    <row r="721" spans="4:11" s="27" customFormat="1" x14ac:dyDescent="0.2">
      <c r="D721" s="22"/>
      <c r="E721" s="28"/>
      <c r="F721" s="29"/>
      <c r="G721" s="26"/>
      <c r="I721" s="26"/>
      <c r="K721" s="26"/>
    </row>
    <row r="722" spans="4:11" s="27" customFormat="1" x14ac:dyDescent="0.2">
      <c r="D722" s="22"/>
      <c r="E722" s="28"/>
      <c r="F722" s="29"/>
      <c r="G722" s="26"/>
      <c r="I722" s="26"/>
      <c r="K722" s="26"/>
    </row>
    <row r="723" spans="4:11" s="27" customFormat="1" x14ac:dyDescent="0.2">
      <c r="D723" s="22"/>
      <c r="E723" s="28"/>
      <c r="F723" s="29"/>
      <c r="G723" s="26"/>
      <c r="I723" s="26"/>
      <c r="K723" s="26"/>
    </row>
    <row r="724" spans="4:11" s="27" customFormat="1" x14ac:dyDescent="0.2">
      <c r="D724" s="22"/>
      <c r="E724" s="28"/>
      <c r="F724" s="29"/>
      <c r="G724" s="26"/>
      <c r="I724" s="26"/>
      <c r="K724" s="26"/>
    </row>
    <row r="725" spans="4:11" s="27" customFormat="1" x14ac:dyDescent="0.2">
      <c r="D725" s="22"/>
      <c r="E725" s="28"/>
      <c r="F725" s="29"/>
      <c r="G725" s="26"/>
      <c r="I725" s="26"/>
      <c r="K725" s="26"/>
    </row>
    <row r="726" spans="4:11" s="27" customFormat="1" x14ac:dyDescent="0.2">
      <c r="D726" s="22"/>
      <c r="E726" s="28"/>
      <c r="F726" s="29"/>
      <c r="G726" s="26"/>
      <c r="I726" s="26"/>
      <c r="K726" s="26"/>
    </row>
    <row r="727" spans="4:11" s="27" customFormat="1" x14ac:dyDescent="0.2">
      <c r="D727" s="22"/>
      <c r="E727" s="28"/>
      <c r="F727" s="29"/>
      <c r="G727" s="26"/>
      <c r="I727" s="26"/>
      <c r="K727" s="26"/>
    </row>
    <row r="728" spans="4:11" s="27" customFormat="1" x14ac:dyDescent="0.2">
      <c r="D728" s="22"/>
      <c r="E728" s="28"/>
      <c r="F728" s="29"/>
      <c r="G728" s="26"/>
      <c r="I728" s="26"/>
      <c r="K728" s="26"/>
    </row>
    <row r="729" spans="4:11" s="27" customFormat="1" x14ac:dyDescent="0.2">
      <c r="D729" s="22"/>
      <c r="E729" s="28"/>
      <c r="F729" s="29"/>
      <c r="G729" s="26"/>
      <c r="I729" s="26"/>
      <c r="K729" s="26"/>
    </row>
    <row r="730" spans="4:11" s="27" customFormat="1" x14ac:dyDescent="0.2">
      <c r="D730" s="22"/>
      <c r="E730" s="28"/>
      <c r="F730" s="29"/>
      <c r="G730" s="26"/>
      <c r="I730" s="26"/>
      <c r="K730" s="26"/>
    </row>
    <row r="731" spans="4:11" s="27" customFormat="1" x14ac:dyDescent="0.2">
      <c r="D731" s="22"/>
      <c r="E731" s="28"/>
      <c r="F731" s="29"/>
      <c r="G731" s="26"/>
      <c r="I731" s="26"/>
      <c r="K731" s="26"/>
    </row>
    <row r="732" spans="4:11" s="27" customFormat="1" x14ac:dyDescent="0.2">
      <c r="D732" s="22"/>
      <c r="E732" s="28"/>
      <c r="F732" s="29"/>
      <c r="G732" s="26"/>
      <c r="I732" s="26"/>
      <c r="K732" s="26"/>
    </row>
    <row r="733" spans="4:11" s="27" customFormat="1" x14ac:dyDescent="0.2">
      <c r="D733" s="22"/>
      <c r="E733" s="28"/>
      <c r="F733" s="29"/>
      <c r="G733" s="26"/>
      <c r="I733" s="26"/>
      <c r="K733" s="26"/>
    </row>
    <row r="734" spans="4:11" s="27" customFormat="1" x14ac:dyDescent="0.2">
      <c r="D734" s="22"/>
      <c r="E734" s="28"/>
      <c r="F734" s="29"/>
      <c r="G734" s="26"/>
      <c r="I734" s="26"/>
      <c r="K734" s="26"/>
    </row>
    <row r="735" spans="4:11" s="27" customFormat="1" x14ac:dyDescent="0.2">
      <c r="D735" s="22"/>
      <c r="E735" s="28"/>
      <c r="F735" s="29"/>
      <c r="G735" s="26"/>
      <c r="I735" s="26"/>
      <c r="K735" s="26"/>
    </row>
    <row r="736" spans="4:11" s="27" customFormat="1" x14ac:dyDescent="0.2">
      <c r="D736" s="22"/>
      <c r="E736" s="28"/>
      <c r="F736" s="29"/>
      <c r="G736" s="26"/>
      <c r="I736" s="26"/>
      <c r="K736" s="26"/>
    </row>
    <row r="737" spans="4:11" s="27" customFormat="1" x14ac:dyDescent="0.2">
      <c r="D737" s="22"/>
      <c r="E737" s="28"/>
      <c r="F737" s="29"/>
      <c r="G737" s="26"/>
      <c r="I737" s="26"/>
      <c r="K737" s="26"/>
    </row>
    <row r="738" spans="4:11" s="27" customFormat="1" x14ac:dyDescent="0.2">
      <c r="D738" s="22"/>
      <c r="E738" s="28"/>
      <c r="F738" s="29"/>
      <c r="G738" s="26"/>
      <c r="I738" s="26"/>
      <c r="K738" s="26"/>
    </row>
    <row r="739" spans="4:11" s="27" customFormat="1" x14ac:dyDescent="0.2">
      <c r="D739" s="22"/>
      <c r="E739" s="28"/>
      <c r="F739" s="29"/>
      <c r="G739" s="26"/>
      <c r="I739" s="26"/>
      <c r="K739" s="26"/>
    </row>
    <row r="740" spans="4:11" s="27" customFormat="1" x14ac:dyDescent="0.2">
      <c r="D740" s="22"/>
      <c r="E740" s="28"/>
      <c r="F740" s="29"/>
      <c r="G740" s="26"/>
      <c r="I740" s="26"/>
      <c r="K740" s="26"/>
    </row>
    <row r="741" spans="4:11" s="27" customFormat="1" x14ac:dyDescent="0.2">
      <c r="D741" s="22"/>
      <c r="E741" s="28"/>
      <c r="F741" s="29"/>
      <c r="G741" s="26"/>
      <c r="I741" s="26"/>
      <c r="K741" s="26"/>
    </row>
    <row r="742" spans="4:11" s="27" customFormat="1" x14ac:dyDescent="0.2">
      <c r="D742" s="22"/>
      <c r="E742" s="28"/>
      <c r="F742" s="29"/>
      <c r="G742" s="26"/>
      <c r="I742" s="26"/>
      <c r="K742" s="26"/>
    </row>
    <row r="743" spans="4:11" s="27" customFormat="1" x14ac:dyDescent="0.2">
      <c r="D743" s="22"/>
      <c r="E743" s="28"/>
      <c r="F743" s="29"/>
      <c r="G743" s="26"/>
      <c r="I743" s="26"/>
      <c r="K743" s="26"/>
    </row>
    <row r="744" spans="4:11" s="27" customFormat="1" x14ac:dyDescent="0.2">
      <c r="D744" s="22"/>
      <c r="E744" s="28"/>
      <c r="F744" s="29"/>
      <c r="G744" s="26"/>
      <c r="I744" s="26"/>
      <c r="K744" s="26"/>
    </row>
    <row r="745" spans="4:11" s="27" customFormat="1" x14ac:dyDescent="0.2">
      <c r="D745" s="22"/>
      <c r="E745" s="28"/>
      <c r="F745" s="29"/>
      <c r="G745" s="26"/>
      <c r="I745" s="26"/>
      <c r="K745" s="26"/>
    </row>
    <row r="746" spans="4:11" s="27" customFormat="1" x14ac:dyDescent="0.2">
      <c r="D746" s="22"/>
      <c r="E746" s="28"/>
      <c r="F746" s="29"/>
      <c r="G746" s="26"/>
      <c r="I746" s="26"/>
      <c r="K746" s="26"/>
    </row>
    <row r="747" spans="4:11" s="27" customFormat="1" x14ac:dyDescent="0.2">
      <c r="D747" s="22"/>
      <c r="E747" s="28"/>
      <c r="F747" s="29"/>
      <c r="G747" s="26"/>
      <c r="I747" s="26"/>
      <c r="K747" s="26"/>
    </row>
    <row r="748" spans="4:11" s="27" customFormat="1" x14ac:dyDescent="0.2">
      <c r="D748" s="22"/>
      <c r="E748" s="28"/>
      <c r="F748" s="29"/>
      <c r="G748" s="26"/>
      <c r="I748" s="26"/>
      <c r="K748" s="26"/>
    </row>
    <row r="749" spans="4:11" s="27" customFormat="1" x14ac:dyDescent="0.2">
      <c r="D749" s="22"/>
      <c r="E749" s="28"/>
      <c r="F749" s="29"/>
      <c r="G749" s="26"/>
      <c r="I749" s="26"/>
      <c r="K749" s="26"/>
    </row>
    <row r="750" spans="4:11" s="27" customFormat="1" x14ac:dyDescent="0.2">
      <c r="D750" s="22"/>
      <c r="E750" s="28"/>
      <c r="F750" s="29"/>
      <c r="G750" s="26"/>
      <c r="I750" s="26"/>
      <c r="K750" s="26"/>
    </row>
    <row r="751" spans="4:11" s="27" customFormat="1" x14ac:dyDescent="0.2">
      <c r="D751" s="22"/>
      <c r="E751" s="28"/>
      <c r="F751" s="29"/>
      <c r="G751" s="26"/>
      <c r="I751" s="26"/>
      <c r="K751" s="26"/>
    </row>
    <row r="752" spans="4:11" s="27" customFormat="1" x14ac:dyDescent="0.2">
      <c r="D752" s="22"/>
      <c r="E752" s="28"/>
      <c r="F752" s="29"/>
      <c r="G752" s="26"/>
      <c r="I752" s="26"/>
      <c r="K752" s="26"/>
    </row>
    <row r="753" spans="4:11" s="27" customFormat="1" x14ac:dyDescent="0.2">
      <c r="D753" s="22"/>
      <c r="E753" s="28"/>
      <c r="F753" s="29"/>
      <c r="G753" s="26"/>
      <c r="I753" s="26"/>
      <c r="K753" s="26"/>
    </row>
    <row r="754" spans="4:11" s="27" customFormat="1" x14ac:dyDescent="0.2">
      <c r="D754" s="22"/>
      <c r="E754" s="28"/>
      <c r="F754" s="29"/>
      <c r="G754" s="26"/>
      <c r="I754" s="26"/>
      <c r="K754" s="26"/>
    </row>
    <row r="755" spans="4:11" s="27" customFormat="1" x14ac:dyDescent="0.2">
      <c r="D755" s="22"/>
      <c r="E755" s="28"/>
      <c r="F755" s="29"/>
      <c r="G755" s="26"/>
      <c r="I755" s="26"/>
      <c r="K755" s="26"/>
    </row>
    <row r="756" spans="4:11" s="27" customFormat="1" x14ac:dyDescent="0.2">
      <c r="D756" s="22"/>
      <c r="E756" s="28"/>
      <c r="F756" s="29"/>
      <c r="G756" s="26"/>
      <c r="I756" s="26"/>
      <c r="K756" s="26"/>
    </row>
    <row r="757" spans="4:11" s="27" customFormat="1" x14ac:dyDescent="0.2">
      <c r="D757" s="22"/>
      <c r="E757" s="28"/>
      <c r="F757" s="29"/>
      <c r="G757" s="26"/>
      <c r="I757" s="26"/>
      <c r="K757" s="26"/>
    </row>
    <row r="758" spans="4:11" s="27" customFormat="1" x14ac:dyDescent="0.2">
      <c r="D758" s="22"/>
      <c r="E758" s="28"/>
      <c r="F758" s="29"/>
      <c r="G758" s="26"/>
      <c r="I758" s="26"/>
      <c r="K758" s="26"/>
    </row>
    <row r="759" spans="4:11" s="27" customFormat="1" x14ac:dyDescent="0.2">
      <c r="D759" s="22"/>
      <c r="E759" s="28"/>
      <c r="F759" s="29"/>
      <c r="G759" s="26"/>
      <c r="I759" s="26"/>
      <c r="K759" s="26"/>
    </row>
    <row r="760" spans="4:11" s="27" customFormat="1" x14ac:dyDescent="0.2">
      <c r="D760" s="22"/>
      <c r="E760" s="28"/>
      <c r="F760" s="29"/>
      <c r="G760" s="26"/>
      <c r="I760" s="26"/>
      <c r="K760" s="26"/>
    </row>
    <row r="761" spans="4:11" s="27" customFormat="1" x14ac:dyDescent="0.2">
      <c r="D761" s="22"/>
      <c r="E761" s="28"/>
      <c r="F761" s="29"/>
      <c r="G761" s="26"/>
      <c r="I761" s="26"/>
      <c r="K761" s="26"/>
    </row>
    <row r="762" spans="4:11" s="27" customFormat="1" x14ac:dyDescent="0.2">
      <c r="D762" s="22"/>
      <c r="E762" s="28"/>
      <c r="F762" s="29"/>
      <c r="G762" s="26"/>
      <c r="I762" s="26"/>
      <c r="K762" s="26"/>
    </row>
    <row r="763" spans="4:11" s="27" customFormat="1" x14ac:dyDescent="0.2">
      <c r="D763" s="22"/>
      <c r="E763" s="28"/>
      <c r="F763" s="29"/>
      <c r="G763" s="26"/>
      <c r="I763" s="26"/>
      <c r="K763" s="26"/>
    </row>
    <row r="764" spans="4:11" s="27" customFormat="1" x14ac:dyDescent="0.2">
      <c r="D764" s="22"/>
      <c r="E764" s="28"/>
      <c r="F764" s="29"/>
      <c r="G764" s="26"/>
      <c r="I764" s="26"/>
      <c r="K764" s="26"/>
    </row>
    <row r="765" spans="4:11" s="27" customFormat="1" x14ac:dyDescent="0.2">
      <c r="D765" s="22"/>
      <c r="E765" s="28"/>
      <c r="F765" s="29"/>
      <c r="G765" s="26"/>
      <c r="I765" s="26"/>
      <c r="K765" s="26"/>
    </row>
    <row r="766" spans="4:11" s="27" customFormat="1" x14ac:dyDescent="0.2">
      <c r="D766" s="22"/>
      <c r="E766" s="28"/>
      <c r="F766" s="29"/>
      <c r="G766" s="26"/>
      <c r="I766" s="26"/>
      <c r="K766" s="26"/>
    </row>
    <row r="767" spans="4:11" s="27" customFormat="1" x14ac:dyDescent="0.2">
      <c r="D767" s="22"/>
      <c r="E767" s="28"/>
      <c r="F767" s="29"/>
      <c r="G767" s="26"/>
      <c r="I767" s="26"/>
      <c r="K767" s="26"/>
    </row>
    <row r="768" spans="4:11" s="27" customFormat="1" x14ac:dyDescent="0.2">
      <c r="D768" s="22"/>
      <c r="E768" s="28"/>
      <c r="F768" s="29"/>
      <c r="G768" s="26"/>
      <c r="I768" s="26"/>
      <c r="K768" s="26"/>
    </row>
    <row r="769" spans="4:11" s="27" customFormat="1" x14ac:dyDescent="0.2">
      <c r="D769" s="22"/>
      <c r="E769" s="28"/>
      <c r="F769" s="29"/>
      <c r="G769" s="26"/>
      <c r="I769" s="26"/>
      <c r="K769" s="26"/>
    </row>
    <row r="770" spans="4:11" s="27" customFormat="1" x14ac:dyDescent="0.2">
      <c r="D770" s="22"/>
      <c r="E770" s="28"/>
      <c r="F770" s="29"/>
      <c r="G770" s="26"/>
      <c r="I770" s="26"/>
      <c r="K770" s="26"/>
    </row>
    <row r="771" spans="4:11" s="27" customFormat="1" x14ac:dyDescent="0.2">
      <c r="D771" s="22"/>
      <c r="E771" s="28"/>
      <c r="F771" s="29"/>
      <c r="G771" s="26"/>
      <c r="I771" s="26"/>
      <c r="K771" s="26"/>
    </row>
    <row r="772" spans="4:11" s="27" customFormat="1" x14ac:dyDescent="0.2">
      <c r="D772" s="22"/>
      <c r="E772" s="28"/>
      <c r="F772" s="29"/>
      <c r="G772" s="26"/>
      <c r="I772" s="26"/>
      <c r="K772" s="26"/>
    </row>
    <row r="773" spans="4:11" s="27" customFormat="1" x14ac:dyDescent="0.2">
      <c r="D773" s="22"/>
      <c r="E773" s="28"/>
      <c r="F773" s="29"/>
      <c r="G773" s="26"/>
      <c r="I773" s="26"/>
      <c r="K773" s="26"/>
    </row>
    <row r="774" spans="4:11" s="27" customFormat="1" x14ac:dyDescent="0.2">
      <c r="D774" s="22"/>
      <c r="E774" s="28"/>
      <c r="F774" s="29"/>
      <c r="G774" s="26"/>
      <c r="I774" s="26"/>
      <c r="K774" s="26"/>
    </row>
    <row r="775" spans="4:11" s="27" customFormat="1" x14ac:dyDescent="0.2">
      <c r="D775" s="22"/>
      <c r="E775" s="28"/>
      <c r="F775" s="29"/>
      <c r="G775" s="26"/>
      <c r="I775" s="26"/>
      <c r="K775" s="26"/>
    </row>
    <row r="776" spans="4:11" s="27" customFormat="1" x14ac:dyDescent="0.2">
      <c r="D776" s="22"/>
      <c r="E776" s="28"/>
      <c r="F776" s="29"/>
      <c r="G776" s="26"/>
      <c r="I776" s="26"/>
      <c r="K776" s="26"/>
    </row>
    <row r="777" spans="4:11" s="27" customFormat="1" x14ac:dyDescent="0.2">
      <c r="D777" s="22"/>
      <c r="E777" s="28"/>
      <c r="F777" s="29"/>
      <c r="G777" s="26"/>
      <c r="I777" s="26"/>
      <c r="K777" s="26"/>
    </row>
    <row r="778" spans="4:11" s="27" customFormat="1" x14ac:dyDescent="0.2">
      <c r="D778" s="22"/>
      <c r="E778" s="28"/>
      <c r="F778" s="29"/>
      <c r="G778" s="26"/>
      <c r="I778" s="26"/>
      <c r="K778" s="26"/>
    </row>
    <row r="779" spans="4:11" s="27" customFormat="1" x14ac:dyDescent="0.2">
      <c r="D779" s="22"/>
      <c r="E779" s="28"/>
      <c r="F779" s="29"/>
      <c r="G779" s="26"/>
      <c r="I779" s="26"/>
      <c r="K779" s="26"/>
    </row>
    <row r="780" spans="4:11" s="27" customFormat="1" x14ac:dyDescent="0.2">
      <c r="D780" s="22"/>
      <c r="E780" s="28"/>
      <c r="F780" s="29"/>
      <c r="G780" s="26"/>
      <c r="I780" s="26"/>
      <c r="K780" s="26"/>
    </row>
    <row r="781" spans="4:11" s="27" customFormat="1" x14ac:dyDescent="0.2">
      <c r="D781" s="22"/>
      <c r="E781" s="28"/>
      <c r="F781" s="29"/>
      <c r="G781" s="26"/>
      <c r="I781" s="26"/>
      <c r="K781" s="26"/>
    </row>
    <row r="782" spans="4:11" s="27" customFormat="1" x14ac:dyDescent="0.2">
      <c r="D782" s="22"/>
      <c r="E782" s="28"/>
      <c r="F782" s="29"/>
      <c r="G782" s="26"/>
      <c r="I782" s="26"/>
      <c r="K782" s="26"/>
    </row>
    <row r="783" spans="4:11" s="27" customFormat="1" x14ac:dyDescent="0.2">
      <c r="D783" s="22"/>
      <c r="E783" s="28"/>
      <c r="F783" s="29"/>
      <c r="G783" s="26"/>
      <c r="I783" s="26"/>
      <c r="K783" s="26"/>
    </row>
    <row r="784" spans="4:11" s="27" customFormat="1" x14ac:dyDescent="0.2">
      <c r="D784" s="22"/>
      <c r="E784" s="28"/>
      <c r="F784" s="29"/>
      <c r="G784" s="26"/>
      <c r="I784" s="26"/>
      <c r="K784" s="26"/>
    </row>
    <row r="785" spans="4:11" s="27" customFormat="1" x14ac:dyDescent="0.2">
      <c r="D785" s="22"/>
      <c r="E785" s="28"/>
      <c r="F785" s="29"/>
      <c r="G785" s="26"/>
      <c r="I785" s="26"/>
      <c r="K785" s="26"/>
    </row>
    <row r="786" spans="4:11" s="27" customFormat="1" x14ac:dyDescent="0.2">
      <c r="D786" s="22"/>
      <c r="E786" s="28"/>
      <c r="F786" s="29"/>
      <c r="G786" s="26"/>
      <c r="I786" s="26"/>
      <c r="K786" s="26"/>
    </row>
    <row r="787" spans="4:11" s="27" customFormat="1" x14ac:dyDescent="0.2">
      <c r="D787" s="22"/>
      <c r="E787" s="28"/>
      <c r="F787" s="29"/>
      <c r="G787" s="26"/>
      <c r="I787" s="26"/>
      <c r="K787" s="26"/>
    </row>
    <row r="788" spans="4:11" s="27" customFormat="1" x14ac:dyDescent="0.2">
      <c r="D788" s="22"/>
      <c r="E788" s="28"/>
      <c r="F788" s="29"/>
      <c r="G788" s="26"/>
      <c r="I788" s="26"/>
      <c r="K788" s="26"/>
    </row>
    <row r="789" spans="4:11" s="27" customFormat="1" x14ac:dyDescent="0.2">
      <c r="D789" s="22"/>
      <c r="E789" s="28"/>
      <c r="F789" s="29"/>
      <c r="G789" s="26"/>
      <c r="I789" s="26"/>
      <c r="K789" s="26"/>
    </row>
    <row r="790" spans="4:11" s="27" customFormat="1" x14ac:dyDescent="0.2">
      <c r="D790" s="22"/>
      <c r="E790" s="28"/>
      <c r="F790" s="29"/>
      <c r="G790" s="26"/>
      <c r="I790" s="26"/>
      <c r="K790" s="26"/>
    </row>
    <row r="791" spans="4:11" s="27" customFormat="1" x14ac:dyDescent="0.2">
      <c r="D791" s="22"/>
      <c r="E791" s="28"/>
      <c r="F791" s="29"/>
      <c r="G791" s="26"/>
      <c r="I791" s="26"/>
      <c r="K791" s="26"/>
    </row>
    <row r="792" spans="4:11" s="27" customFormat="1" x14ac:dyDescent="0.2">
      <c r="D792" s="22"/>
      <c r="E792" s="28"/>
      <c r="F792" s="29"/>
      <c r="G792" s="26"/>
      <c r="I792" s="26"/>
      <c r="K792" s="26"/>
    </row>
    <row r="793" spans="4:11" s="27" customFormat="1" x14ac:dyDescent="0.2">
      <c r="D793" s="22"/>
      <c r="E793" s="28"/>
      <c r="F793" s="29"/>
      <c r="G793" s="26"/>
      <c r="I793" s="26"/>
      <c r="K793" s="26"/>
    </row>
    <row r="794" spans="4:11" s="27" customFormat="1" x14ac:dyDescent="0.2">
      <c r="D794" s="22"/>
      <c r="E794" s="28"/>
      <c r="F794" s="29"/>
      <c r="G794" s="26"/>
      <c r="I794" s="26"/>
      <c r="K794" s="26"/>
    </row>
    <row r="795" spans="4:11" s="27" customFormat="1" x14ac:dyDescent="0.2">
      <c r="D795" s="22"/>
      <c r="E795" s="28"/>
      <c r="F795" s="29"/>
      <c r="G795" s="26"/>
      <c r="I795" s="26"/>
      <c r="K795" s="26"/>
    </row>
    <row r="796" spans="4:11" s="27" customFormat="1" x14ac:dyDescent="0.2">
      <c r="D796" s="22"/>
      <c r="E796" s="28"/>
      <c r="F796" s="29"/>
      <c r="G796" s="26"/>
      <c r="I796" s="26"/>
      <c r="K796" s="26"/>
    </row>
    <row r="797" spans="4:11" s="27" customFormat="1" x14ac:dyDescent="0.2">
      <c r="D797" s="22"/>
      <c r="E797" s="28"/>
      <c r="F797" s="29"/>
      <c r="G797" s="26"/>
      <c r="I797" s="26"/>
      <c r="K797" s="26"/>
    </row>
    <row r="798" spans="4:11" s="27" customFormat="1" x14ac:dyDescent="0.2">
      <c r="D798" s="22"/>
      <c r="E798" s="28"/>
      <c r="F798" s="29"/>
      <c r="G798" s="26"/>
      <c r="I798" s="26"/>
      <c r="K798" s="26"/>
    </row>
    <row r="799" spans="4:11" s="27" customFormat="1" x14ac:dyDescent="0.2">
      <c r="D799" s="22"/>
      <c r="E799" s="28"/>
      <c r="F799" s="29"/>
      <c r="G799" s="26"/>
      <c r="I799" s="26"/>
      <c r="K799" s="26"/>
    </row>
    <row r="800" spans="4:11" s="27" customFormat="1" x14ac:dyDescent="0.2">
      <c r="D800" s="22"/>
      <c r="E800" s="28"/>
      <c r="F800" s="29"/>
      <c r="G800" s="26"/>
      <c r="I800" s="26"/>
      <c r="K800" s="26"/>
    </row>
    <row r="801" spans="4:11" s="27" customFormat="1" x14ac:dyDescent="0.2">
      <c r="D801" s="22"/>
      <c r="E801" s="28"/>
      <c r="F801" s="29"/>
      <c r="G801" s="26"/>
      <c r="I801" s="26"/>
      <c r="K801" s="26"/>
    </row>
    <row r="802" spans="4:11" s="27" customFormat="1" x14ac:dyDescent="0.2">
      <c r="D802" s="22"/>
      <c r="E802" s="28"/>
      <c r="F802" s="29"/>
      <c r="G802" s="26"/>
      <c r="I802" s="26"/>
      <c r="K802" s="26"/>
    </row>
    <row r="803" spans="4:11" s="27" customFormat="1" x14ac:dyDescent="0.2">
      <c r="D803" s="22"/>
      <c r="E803" s="28"/>
      <c r="F803" s="29"/>
      <c r="G803" s="26"/>
      <c r="I803" s="26"/>
      <c r="K803" s="26"/>
    </row>
    <row r="804" spans="4:11" s="27" customFormat="1" x14ac:dyDescent="0.2">
      <c r="D804" s="22"/>
      <c r="E804" s="28"/>
      <c r="F804" s="29"/>
      <c r="G804" s="26"/>
      <c r="I804" s="26"/>
      <c r="K804" s="26"/>
    </row>
    <row r="805" spans="4:11" s="27" customFormat="1" x14ac:dyDescent="0.2">
      <c r="D805" s="22"/>
      <c r="E805" s="28"/>
      <c r="F805" s="29"/>
      <c r="G805" s="26"/>
      <c r="I805" s="26"/>
      <c r="K805" s="26"/>
    </row>
    <row r="806" spans="4:11" s="27" customFormat="1" x14ac:dyDescent="0.2">
      <c r="D806" s="22"/>
      <c r="E806" s="28"/>
      <c r="F806" s="29"/>
      <c r="G806" s="26"/>
      <c r="I806" s="26"/>
      <c r="K806" s="26"/>
    </row>
    <row r="807" spans="4:11" s="27" customFormat="1" x14ac:dyDescent="0.2">
      <c r="D807" s="22"/>
      <c r="E807" s="28"/>
      <c r="F807" s="29"/>
      <c r="G807" s="26"/>
      <c r="I807" s="26"/>
      <c r="K807" s="26"/>
    </row>
    <row r="808" spans="4:11" s="27" customFormat="1" x14ac:dyDescent="0.2">
      <c r="D808" s="22"/>
      <c r="E808" s="28"/>
      <c r="F808" s="29"/>
      <c r="G808" s="26"/>
      <c r="I808" s="26"/>
      <c r="K808" s="26"/>
    </row>
    <row r="809" spans="4:11" s="27" customFormat="1" x14ac:dyDescent="0.2">
      <c r="D809" s="22"/>
      <c r="E809" s="28"/>
      <c r="F809" s="29"/>
      <c r="G809" s="26"/>
      <c r="I809" s="26"/>
      <c r="K809" s="26"/>
    </row>
    <row r="810" spans="4:11" s="27" customFormat="1" x14ac:dyDescent="0.2">
      <c r="D810" s="22"/>
      <c r="E810" s="28"/>
      <c r="F810" s="29"/>
      <c r="G810" s="26"/>
      <c r="I810" s="26"/>
      <c r="K810" s="26"/>
    </row>
    <row r="811" spans="4:11" s="27" customFormat="1" x14ac:dyDescent="0.2">
      <c r="D811" s="22"/>
      <c r="E811" s="28"/>
      <c r="F811" s="29"/>
      <c r="G811" s="26"/>
      <c r="I811" s="26"/>
      <c r="K811" s="26"/>
    </row>
    <row r="812" spans="4:11" s="27" customFormat="1" x14ac:dyDescent="0.2">
      <c r="D812" s="22"/>
      <c r="E812" s="28"/>
      <c r="F812" s="29"/>
      <c r="G812" s="26"/>
      <c r="I812" s="26"/>
      <c r="K812" s="26"/>
    </row>
    <row r="813" spans="4:11" s="27" customFormat="1" x14ac:dyDescent="0.2">
      <c r="D813" s="22"/>
      <c r="E813" s="28"/>
      <c r="F813" s="29"/>
      <c r="G813" s="26"/>
      <c r="I813" s="26"/>
      <c r="K813" s="26"/>
    </row>
    <row r="814" spans="4:11" s="27" customFormat="1" x14ac:dyDescent="0.2">
      <c r="D814" s="22"/>
      <c r="E814" s="28"/>
      <c r="F814" s="29"/>
      <c r="G814" s="26"/>
      <c r="I814" s="26"/>
      <c r="K814" s="26"/>
    </row>
    <row r="815" spans="4:11" s="27" customFormat="1" x14ac:dyDescent="0.2">
      <c r="D815" s="22"/>
      <c r="E815" s="28"/>
      <c r="F815" s="29"/>
      <c r="G815" s="26"/>
      <c r="I815" s="26"/>
      <c r="K815" s="26"/>
    </row>
    <row r="816" spans="4:11" s="27" customFormat="1" x14ac:dyDescent="0.2">
      <c r="D816" s="22"/>
      <c r="E816" s="28"/>
      <c r="F816" s="29"/>
      <c r="G816" s="26"/>
      <c r="I816" s="26"/>
      <c r="K816" s="26"/>
    </row>
    <row r="817" spans="4:11" s="27" customFormat="1" x14ac:dyDescent="0.2">
      <c r="D817" s="22"/>
      <c r="E817" s="28"/>
      <c r="F817" s="29"/>
      <c r="G817" s="26"/>
      <c r="I817" s="26"/>
      <c r="K817" s="26"/>
    </row>
    <row r="818" spans="4:11" s="27" customFormat="1" x14ac:dyDescent="0.2">
      <c r="D818" s="22"/>
      <c r="E818" s="28"/>
      <c r="F818" s="29"/>
      <c r="G818" s="26"/>
      <c r="I818" s="26"/>
      <c r="K818" s="26"/>
    </row>
    <row r="819" spans="4:11" s="27" customFormat="1" x14ac:dyDescent="0.2">
      <c r="D819" s="22"/>
      <c r="E819" s="28"/>
      <c r="F819" s="29"/>
      <c r="G819" s="26"/>
      <c r="I819" s="26"/>
      <c r="K819" s="26"/>
    </row>
    <row r="820" spans="4:11" s="27" customFormat="1" x14ac:dyDescent="0.2">
      <c r="D820" s="22"/>
      <c r="E820" s="28"/>
      <c r="F820" s="29"/>
      <c r="G820" s="26"/>
      <c r="I820" s="26"/>
      <c r="K820" s="26"/>
    </row>
    <row r="821" spans="4:11" s="27" customFormat="1" x14ac:dyDescent="0.2">
      <c r="D821" s="22"/>
      <c r="E821" s="28"/>
      <c r="F821" s="29"/>
      <c r="G821" s="26"/>
      <c r="I821" s="26"/>
      <c r="K821" s="26"/>
    </row>
    <row r="822" spans="4:11" s="27" customFormat="1" x14ac:dyDescent="0.2">
      <c r="D822" s="22"/>
      <c r="E822" s="28"/>
      <c r="F822" s="29"/>
      <c r="G822" s="26"/>
      <c r="I822" s="26"/>
      <c r="K822" s="26"/>
    </row>
    <row r="823" spans="4:11" s="27" customFormat="1" x14ac:dyDescent="0.2">
      <c r="D823" s="22"/>
      <c r="E823" s="28"/>
      <c r="F823" s="29"/>
      <c r="G823" s="26"/>
      <c r="I823" s="26"/>
      <c r="K823" s="26"/>
    </row>
    <row r="824" spans="4:11" s="27" customFormat="1" x14ac:dyDescent="0.2">
      <c r="D824" s="22"/>
      <c r="E824" s="28"/>
      <c r="F824" s="29"/>
      <c r="G824" s="26"/>
      <c r="I824" s="26"/>
      <c r="K824" s="26"/>
    </row>
    <row r="825" spans="4:11" s="27" customFormat="1" x14ac:dyDescent="0.2">
      <c r="D825" s="22"/>
      <c r="E825" s="28"/>
      <c r="F825" s="29"/>
      <c r="G825" s="26"/>
      <c r="I825" s="26"/>
      <c r="K825" s="26"/>
    </row>
    <row r="826" spans="4:11" s="27" customFormat="1" x14ac:dyDescent="0.2">
      <c r="D826" s="22"/>
      <c r="E826" s="28"/>
      <c r="F826" s="29"/>
      <c r="G826" s="26"/>
      <c r="I826" s="26"/>
      <c r="K826" s="26"/>
    </row>
    <row r="827" spans="4:11" s="27" customFormat="1" x14ac:dyDescent="0.2">
      <c r="D827" s="22"/>
      <c r="E827" s="28"/>
      <c r="F827" s="29"/>
      <c r="G827" s="26"/>
      <c r="I827" s="26"/>
      <c r="K827" s="26"/>
    </row>
    <row r="828" spans="4:11" s="27" customFormat="1" x14ac:dyDescent="0.2">
      <c r="D828" s="22"/>
      <c r="E828" s="28"/>
      <c r="F828" s="29"/>
      <c r="G828" s="26"/>
      <c r="I828" s="26"/>
      <c r="K828" s="26"/>
    </row>
    <row r="829" spans="4:11" s="27" customFormat="1" x14ac:dyDescent="0.2">
      <c r="D829" s="22"/>
      <c r="E829" s="28"/>
      <c r="F829" s="29"/>
      <c r="G829" s="26"/>
      <c r="I829" s="26"/>
      <c r="K829" s="26"/>
    </row>
    <row r="830" spans="4:11" s="27" customFormat="1" x14ac:dyDescent="0.2">
      <c r="D830" s="22"/>
      <c r="E830" s="28"/>
      <c r="F830" s="29"/>
      <c r="G830" s="26"/>
      <c r="I830" s="26"/>
      <c r="K830" s="26"/>
    </row>
    <row r="831" spans="4:11" s="27" customFormat="1" x14ac:dyDescent="0.2">
      <c r="D831" s="22"/>
      <c r="E831" s="28"/>
      <c r="F831" s="29"/>
      <c r="G831" s="26"/>
      <c r="I831" s="26"/>
      <c r="K831" s="26"/>
    </row>
    <row r="832" spans="4:11" s="27" customFormat="1" x14ac:dyDescent="0.2">
      <c r="D832" s="22"/>
      <c r="E832" s="28"/>
      <c r="F832" s="29"/>
      <c r="G832" s="26"/>
      <c r="I832" s="26"/>
      <c r="K832" s="26"/>
    </row>
    <row r="833" spans="4:11" s="27" customFormat="1" x14ac:dyDescent="0.2">
      <c r="D833" s="22"/>
      <c r="E833" s="28"/>
      <c r="F833" s="29"/>
      <c r="G833" s="26"/>
      <c r="I833" s="26"/>
      <c r="K833" s="26"/>
    </row>
    <row r="834" spans="4:11" s="27" customFormat="1" x14ac:dyDescent="0.2">
      <c r="D834" s="22"/>
      <c r="E834" s="28"/>
      <c r="F834" s="29"/>
      <c r="G834" s="26"/>
      <c r="I834" s="26"/>
      <c r="K834" s="26"/>
    </row>
    <row r="835" spans="4:11" s="27" customFormat="1" x14ac:dyDescent="0.2">
      <c r="D835" s="22"/>
      <c r="E835" s="28"/>
      <c r="F835" s="29"/>
      <c r="G835" s="26"/>
      <c r="I835" s="26"/>
      <c r="K835" s="26"/>
    </row>
    <row r="836" spans="4:11" s="27" customFormat="1" x14ac:dyDescent="0.2">
      <c r="D836" s="22"/>
      <c r="E836" s="28"/>
      <c r="F836" s="29"/>
      <c r="G836" s="26"/>
      <c r="I836" s="26"/>
      <c r="K836" s="26"/>
    </row>
    <row r="837" spans="4:11" s="27" customFormat="1" x14ac:dyDescent="0.2">
      <c r="D837" s="22"/>
      <c r="E837" s="28"/>
      <c r="F837" s="29"/>
      <c r="G837" s="26"/>
      <c r="I837" s="26"/>
      <c r="K837" s="26"/>
    </row>
    <row r="838" spans="4:11" s="27" customFormat="1" x14ac:dyDescent="0.2">
      <c r="D838" s="22"/>
      <c r="E838" s="28"/>
      <c r="F838" s="29"/>
      <c r="G838" s="26"/>
      <c r="I838" s="26"/>
      <c r="K838" s="26"/>
    </row>
    <row r="839" spans="4:11" s="27" customFormat="1" x14ac:dyDescent="0.2">
      <c r="D839" s="22"/>
      <c r="E839" s="28"/>
      <c r="F839" s="29"/>
      <c r="G839" s="26"/>
      <c r="I839" s="26"/>
      <c r="K839" s="26"/>
    </row>
    <row r="840" spans="4:11" s="27" customFormat="1" x14ac:dyDescent="0.2">
      <c r="D840" s="22"/>
      <c r="E840" s="28"/>
      <c r="F840" s="29"/>
      <c r="G840" s="26"/>
      <c r="I840" s="26"/>
      <c r="K840" s="26"/>
    </row>
    <row r="841" spans="4:11" s="27" customFormat="1" x14ac:dyDescent="0.2">
      <c r="D841" s="22"/>
      <c r="E841" s="28"/>
      <c r="F841" s="29"/>
      <c r="G841" s="26"/>
      <c r="I841" s="26"/>
      <c r="K841" s="26"/>
    </row>
    <row r="842" spans="4:11" s="27" customFormat="1" x14ac:dyDescent="0.2">
      <c r="D842" s="22"/>
      <c r="E842" s="28"/>
      <c r="F842" s="29"/>
      <c r="G842" s="26"/>
      <c r="I842" s="26"/>
      <c r="K842" s="26"/>
    </row>
    <row r="843" spans="4:11" s="27" customFormat="1" x14ac:dyDescent="0.2">
      <c r="D843" s="22"/>
      <c r="E843" s="28"/>
      <c r="F843" s="29"/>
      <c r="G843" s="26"/>
      <c r="I843" s="26"/>
      <c r="K843" s="26"/>
    </row>
    <row r="844" spans="4:11" s="27" customFormat="1" x14ac:dyDescent="0.2">
      <c r="D844" s="22"/>
      <c r="E844" s="28"/>
      <c r="F844" s="29"/>
      <c r="G844" s="26"/>
      <c r="I844" s="26"/>
      <c r="K844" s="26"/>
    </row>
    <row r="845" spans="4:11" s="27" customFormat="1" x14ac:dyDescent="0.2">
      <c r="D845" s="22"/>
      <c r="E845" s="28"/>
      <c r="F845" s="29"/>
      <c r="G845" s="26"/>
      <c r="I845" s="26"/>
      <c r="K845" s="26"/>
    </row>
    <row r="846" spans="4:11" s="27" customFormat="1" x14ac:dyDescent="0.2">
      <c r="D846" s="22"/>
      <c r="E846" s="28"/>
      <c r="F846" s="29"/>
      <c r="G846" s="26"/>
      <c r="I846" s="26"/>
      <c r="K846" s="26"/>
    </row>
    <row r="847" spans="4:11" s="27" customFormat="1" x14ac:dyDescent="0.2">
      <c r="D847" s="22"/>
      <c r="E847" s="28"/>
      <c r="F847" s="29"/>
      <c r="G847" s="26"/>
      <c r="I847" s="26"/>
      <c r="K847" s="26"/>
    </row>
    <row r="848" spans="4:11" s="27" customFormat="1" x14ac:dyDescent="0.2">
      <c r="D848" s="22"/>
      <c r="E848" s="28"/>
      <c r="F848" s="29"/>
      <c r="G848" s="26"/>
      <c r="I848" s="26"/>
      <c r="K848" s="26"/>
    </row>
    <row r="849" spans="4:11" s="27" customFormat="1" x14ac:dyDescent="0.2">
      <c r="D849" s="22"/>
      <c r="E849" s="28"/>
      <c r="F849" s="29"/>
      <c r="G849" s="26"/>
      <c r="I849" s="26"/>
      <c r="K849" s="26"/>
    </row>
    <row r="850" spans="4:11" s="27" customFormat="1" x14ac:dyDescent="0.2">
      <c r="D850" s="22"/>
      <c r="E850" s="28"/>
      <c r="F850" s="29"/>
      <c r="G850" s="26"/>
      <c r="I850" s="26"/>
      <c r="K850" s="26"/>
    </row>
    <row r="851" spans="4:11" s="27" customFormat="1" x14ac:dyDescent="0.2">
      <c r="D851" s="22"/>
      <c r="E851" s="28"/>
      <c r="F851" s="29"/>
      <c r="G851" s="26"/>
      <c r="I851" s="26"/>
      <c r="K851" s="26"/>
    </row>
    <row r="852" spans="4:11" s="27" customFormat="1" x14ac:dyDescent="0.2">
      <c r="D852" s="22"/>
      <c r="E852" s="28"/>
      <c r="F852" s="29"/>
      <c r="G852" s="26"/>
      <c r="I852" s="26"/>
      <c r="K852" s="26"/>
    </row>
    <row r="853" spans="4:11" s="27" customFormat="1" x14ac:dyDescent="0.2">
      <c r="D853" s="22"/>
      <c r="E853" s="28"/>
      <c r="F853" s="29"/>
      <c r="G853" s="26"/>
      <c r="I853" s="26"/>
      <c r="K853" s="26"/>
    </row>
    <row r="854" spans="4:11" s="27" customFormat="1" x14ac:dyDescent="0.2">
      <c r="D854" s="22"/>
      <c r="E854" s="28"/>
      <c r="F854" s="29"/>
      <c r="G854" s="26"/>
      <c r="I854" s="26"/>
      <c r="K854" s="26"/>
    </row>
    <row r="855" spans="4:11" s="27" customFormat="1" x14ac:dyDescent="0.2">
      <c r="D855" s="22"/>
      <c r="E855" s="28"/>
      <c r="F855" s="29"/>
      <c r="G855" s="26"/>
      <c r="I855" s="26"/>
      <c r="K855" s="26"/>
    </row>
    <row r="856" spans="4:11" s="27" customFormat="1" x14ac:dyDescent="0.2">
      <c r="D856" s="22"/>
      <c r="E856" s="28"/>
      <c r="F856" s="29"/>
      <c r="G856" s="26"/>
      <c r="I856" s="26"/>
      <c r="K856" s="26"/>
    </row>
    <row r="857" spans="4:11" s="27" customFormat="1" x14ac:dyDescent="0.2">
      <c r="D857" s="22"/>
      <c r="E857" s="28"/>
      <c r="F857" s="29"/>
      <c r="G857" s="26"/>
      <c r="I857" s="26"/>
      <c r="K857" s="26"/>
    </row>
    <row r="858" spans="4:11" s="27" customFormat="1" x14ac:dyDescent="0.2">
      <c r="D858" s="22"/>
      <c r="E858" s="28"/>
      <c r="F858" s="29"/>
      <c r="G858" s="26"/>
      <c r="I858" s="26"/>
      <c r="K858" s="26"/>
    </row>
    <row r="859" spans="4:11" s="27" customFormat="1" x14ac:dyDescent="0.2">
      <c r="D859" s="22"/>
      <c r="E859" s="28"/>
      <c r="F859" s="29"/>
      <c r="G859" s="26"/>
      <c r="I859" s="26"/>
      <c r="K859" s="26"/>
    </row>
    <row r="860" spans="4:11" s="27" customFormat="1" x14ac:dyDescent="0.2">
      <c r="D860" s="22"/>
      <c r="E860" s="28"/>
      <c r="F860" s="29"/>
      <c r="G860" s="26"/>
      <c r="I860" s="26"/>
      <c r="K860" s="26"/>
    </row>
    <row r="861" spans="4:11" s="27" customFormat="1" x14ac:dyDescent="0.2">
      <c r="D861" s="22"/>
      <c r="E861" s="28"/>
      <c r="F861" s="29"/>
      <c r="G861" s="26"/>
      <c r="I861" s="26"/>
      <c r="K861" s="26"/>
    </row>
    <row r="862" spans="4:11" s="27" customFormat="1" x14ac:dyDescent="0.2">
      <c r="D862" s="22"/>
      <c r="E862" s="28"/>
      <c r="F862" s="29"/>
      <c r="G862" s="26"/>
      <c r="I862" s="26"/>
      <c r="K862" s="26"/>
    </row>
    <row r="863" spans="4:11" s="27" customFormat="1" x14ac:dyDescent="0.2">
      <c r="D863" s="22"/>
      <c r="E863" s="28"/>
      <c r="F863" s="29"/>
      <c r="G863" s="26"/>
      <c r="I863" s="26"/>
      <c r="K863" s="26"/>
    </row>
    <row r="864" spans="4:11" s="27" customFormat="1" x14ac:dyDescent="0.2">
      <c r="D864" s="22"/>
      <c r="E864" s="28"/>
      <c r="F864" s="29"/>
      <c r="G864" s="26"/>
      <c r="I864" s="26"/>
      <c r="K864" s="26"/>
    </row>
    <row r="865" spans="4:11" s="27" customFormat="1" x14ac:dyDescent="0.2">
      <c r="D865" s="22"/>
      <c r="E865" s="28"/>
      <c r="F865" s="29"/>
      <c r="G865" s="26"/>
      <c r="I865" s="26"/>
      <c r="K865" s="26"/>
    </row>
    <row r="866" spans="4:11" s="27" customFormat="1" x14ac:dyDescent="0.2">
      <c r="D866" s="22"/>
      <c r="E866" s="28"/>
      <c r="F866" s="29"/>
      <c r="G866" s="26"/>
      <c r="I866" s="26"/>
      <c r="K866" s="26"/>
    </row>
    <row r="867" spans="4:11" s="27" customFormat="1" x14ac:dyDescent="0.2">
      <c r="D867" s="22"/>
      <c r="E867" s="28"/>
      <c r="F867" s="29"/>
      <c r="G867" s="26"/>
      <c r="I867" s="26"/>
      <c r="K867" s="26"/>
    </row>
    <row r="868" spans="4:11" s="27" customFormat="1" x14ac:dyDescent="0.2">
      <c r="D868" s="22"/>
      <c r="E868" s="28"/>
      <c r="F868" s="29"/>
      <c r="G868" s="26"/>
      <c r="I868" s="26"/>
      <c r="K868" s="26"/>
    </row>
    <row r="869" spans="4:11" s="27" customFormat="1" x14ac:dyDescent="0.2">
      <c r="D869" s="22"/>
      <c r="E869" s="28"/>
      <c r="F869" s="29"/>
      <c r="G869" s="26"/>
      <c r="I869" s="26"/>
      <c r="K869" s="26"/>
    </row>
    <row r="870" spans="4:11" s="27" customFormat="1" x14ac:dyDescent="0.2">
      <c r="D870" s="22"/>
      <c r="E870" s="28"/>
      <c r="F870" s="29"/>
      <c r="G870" s="26"/>
      <c r="I870" s="26"/>
      <c r="K870" s="26"/>
    </row>
    <row r="871" spans="4:11" s="27" customFormat="1" x14ac:dyDescent="0.2">
      <c r="D871" s="22"/>
      <c r="E871" s="28"/>
      <c r="F871" s="29"/>
      <c r="G871" s="26"/>
      <c r="I871" s="26"/>
      <c r="K871" s="26"/>
    </row>
    <row r="872" spans="4:11" s="27" customFormat="1" x14ac:dyDescent="0.2">
      <c r="D872" s="22"/>
      <c r="E872" s="28"/>
      <c r="F872" s="29"/>
      <c r="G872" s="26"/>
      <c r="I872" s="26"/>
      <c r="K872" s="26"/>
    </row>
    <row r="873" spans="4:11" s="27" customFormat="1" x14ac:dyDescent="0.2">
      <c r="D873" s="22"/>
      <c r="E873" s="28"/>
      <c r="F873" s="29"/>
      <c r="G873" s="26"/>
      <c r="I873" s="26"/>
      <c r="K873" s="26"/>
    </row>
    <row r="874" spans="4:11" s="27" customFormat="1" x14ac:dyDescent="0.2">
      <c r="D874" s="22"/>
      <c r="E874" s="28"/>
      <c r="F874" s="29"/>
      <c r="G874" s="26"/>
      <c r="I874" s="26"/>
      <c r="K874" s="26"/>
    </row>
    <row r="875" spans="4:11" s="27" customFormat="1" x14ac:dyDescent="0.2">
      <c r="D875" s="22"/>
      <c r="E875" s="28"/>
      <c r="F875" s="29"/>
      <c r="G875" s="26"/>
      <c r="I875" s="26"/>
      <c r="K875" s="26"/>
    </row>
    <row r="876" spans="4:11" s="27" customFormat="1" x14ac:dyDescent="0.2">
      <c r="D876" s="22"/>
      <c r="E876" s="28"/>
      <c r="F876" s="29"/>
      <c r="G876" s="26"/>
      <c r="I876" s="26"/>
      <c r="K876" s="26"/>
    </row>
    <row r="877" spans="4:11" s="27" customFormat="1" x14ac:dyDescent="0.2">
      <c r="D877" s="22"/>
      <c r="E877" s="28"/>
      <c r="F877" s="29"/>
      <c r="G877" s="26"/>
      <c r="I877" s="26"/>
      <c r="K877" s="26"/>
    </row>
    <row r="878" spans="4:11" s="27" customFormat="1" x14ac:dyDescent="0.2">
      <c r="D878" s="22"/>
      <c r="E878" s="28"/>
      <c r="F878" s="29"/>
      <c r="G878" s="26"/>
      <c r="I878" s="26"/>
      <c r="K878" s="26"/>
    </row>
    <row r="879" spans="4:11" s="27" customFormat="1" x14ac:dyDescent="0.2">
      <c r="D879" s="22"/>
      <c r="E879" s="28"/>
      <c r="F879" s="29"/>
      <c r="G879" s="26"/>
      <c r="I879" s="26"/>
      <c r="K879" s="26"/>
    </row>
    <row r="880" spans="4:11" s="27" customFormat="1" x14ac:dyDescent="0.2">
      <c r="D880" s="22"/>
      <c r="E880" s="28"/>
      <c r="F880" s="29"/>
      <c r="G880" s="26"/>
      <c r="I880" s="26"/>
      <c r="K880" s="26"/>
    </row>
    <row r="881" spans="4:11" s="27" customFormat="1" x14ac:dyDescent="0.2">
      <c r="D881" s="22"/>
      <c r="E881" s="28"/>
      <c r="F881" s="29"/>
      <c r="G881" s="26"/>
      <c r="I881" s="26"/>
      <c r="K881" s="26"/>
    </row>
    <row r="882" spans="4:11" s="27" customFormat="1" x14ac:dyDescent="0.2">
      <c r="D882" s="22"/>
      <c r="E882" s="28"/>
      <c r="F882" s="29"/>
      <c r="G882" s="26"/>
      <c r="I882" s="26"/>
      <c r="K882" s="26"/>
    </row>
    <row r="883" spans="4:11" s="27" customFormat="1" x14ac:dyDescent="0.2">
      <c r="D883" s="22"/>
      <c r="E883" s="28"/>
      <c r="F883" s="29"/>
      <c r="G883" s="26"/>
      <c r="I883" s="26"/>
      <c r="K883" s="26"/>
    </row>
    <row r="884" spans="4:11" s="27" customFormat="1" x14ac:dyDescent="0.2">
      <c r="D884" s="22"/>
      <c r="E884" s="28"/>
      <c r="F884" s="29"/>
      <c r="G884" s="26"/>
      <c r="I884" s="26"/>
      <c r="K884" s="26"/>
    </row>
    <row r="885" spans="4:11" s="27" customFormat="1" x14ac:dyDescent="0.2">
      <c r="D885" s="22"/>
      <c r="E885" s="28"/>
      <c r="F885" s="29"/>
      <c r="G885" s="26"/>
      <c r="I885" s="26"/>
      <c r="K885" s="26"/>
    </row>
    <row r="886" spans="4:11" s="27" customFormat="1" x14ac:dyDescent="0.2">
      <c r="D886" s="22"/>
      <c r="E886" s="28"/>
      <c r="F886" s="29"/>
      <c r="G886" s="26"/>
      <c r="I886" s="26"/>
      <c r="K886" s="26"/>
    </row>
    <row r="887" spans="4:11" s="27" customFormat="1" x14ac:dyDescent="0.2">
      <c r="D887" s="22"/>
      <c r="E887" s="28"/>
      <c r="F887" s="29"/>
      <c r="G887" s="26"/>
      <c r="I887" s="26"/>
      <c r="K887" s="26"/>
    </row>
    <row r="888" spans="4:11" s="27" customFormat="1" x14ac:dyDescent="0.2">
      <c r="D888" s="22"/>
      <c r="E888" s="28"/>
      <c r="F888" s="29"/>
      <c r="G888" s="26"/>
      <c r="I888" s="26"/>
      <c r="K888" s="26"/>
    </row>
    <row r="889" spans="4:11" s="27" customFormat="1" x14ac:dyDescent="0.2">
      <c r="D889" s="22"/>
      <c r="E889" s="28"/>
      <c r="F889" s="29"/>
      <c r="G889" s="26"/>
      <c r="I889" s="26"/>
      <c r="K889" s="26"/>
    </row>
    <row r="890" spans="4:11" s="27" customFormat="1" x14ac:dyDescent="0.2">
      <c r="D890" s="22"/>
      <c r="E890" s="28"/>
      <c r="F890" s="29"/>
      <c r="G890" s="26"/>
      <c r="I890" s="26"/>
      <c r="K890" s="26"/>
    </row>
    <row r="891" spans="4:11" s="27" customFormat="1" x14ac:dyDescent="0.2">
      <c r="D891" s="22"/>
      <c r="E891" s="28"/>
      <c r="F891" s="29"/>
      <c r="G891" s="26"/>
      <c r="I891" s="26"/>
      <c r="K891" s="26"/>
    </row>
    <row r="892" spans="4:11" s="27" customFormat="1" x14ac:dyDescent="0.2">
      <c r="D892" s="22"/>
      <c r="E892" s="28"/>
      <c r="F892" s="29"/>
      <c r="G892" s="26"/>
      <c r="I892" s="26"/>
      <c r="K892" s="26"/>
    </row>
    <row r="893" spans="4:11" s="27" customFormat="1" x14ac:dyDescent="0.2">
      <c r="D893" s="22"/>
      <c r="E893" s="28"/>
      <c r="F893" s="29"/>
      <c r="G893" s="26"/>
      <c r="I893" s="26"/>
      <c r="K893" s="26"/>
    </row>
    <row r="894" spans="4:11" s="27" customFormat="1" x14ac:dyDescent="0.2">
      <c r="D894" s="22"/>
      <c r="E894" s="28"/>
      <c r="F894" s="29"/>
      <c r="G894" s="26"/>
      <c r="I894" s="26"/>
      <c r="K894" s="26"/>
    </row>
    <row r="895" spans="4:11" s="27" customFormat="1" x14ac:dyDescent="0.2">
      <c r="D895" s="22"/>
      <c r="E895" s="28"/>
      <c r="F895" s="29"/>
      <c r="G895" s="26"/>
      <c r="I895" s="26"/>
      <c r="K895" s="26"/>
    </row>
    <row r="896" spans="4:11" s="27" customFormat="1" x14ac:dyDescent="0.2">
      <c r="D896" s="22"/>
      <c r="E896" s="28"/>
      <c r="F896" s="29"/>
      <c r="G896" s="26"/>
      <c r="I896" s="26"/>
      <c r="K896" s="26"/>
    </row>
    <row r="897" spans="4:11" s="27" customFormat="1" x14ac:dyDescent="0.2">
      <c r="D897" s="22"/>
      <c r="E897" s="28"/>
      <c r="F897" s="29"/>
      <c r="G897" s="26"/>
      <c r="I897" s="26"/>
      <c r="K897" s="26"/>
    </row>
    <row r="898" spans="4:11" s="27" customFormat="1" x14ac:dyDescent="0.2">
      <c r="D898" s="22"/>
      <c r="E898" s="28"/>
      <c r="F898" s="29"/>
      <c r="G898" s="26"/>
      <c r="I898" s="26"/>
      <c r="K898" s="26"/>
    </row>
    <row r="899" spans="4:11" s="27" customFormat="1" x14ac:dyDescent="0.2">
      <c r="D899" s="22"/>
      <c r="E899" s="28"/>
      <c r="F899" s="29"/>
      <c r="G899" s="26"/>
      <c r="I899" s="26"/>
      <c r="K899" s="26"/>
    </row>
    <row r="900" spans="4:11" s="27" customFormat="1" x14ac:dyDescent="0.2">
      <c r="D900" s="22"/>
      <c r="E900" s="28"/>
      <c r="F900" s="29"/>
      <c r="G900" s="26"/>
      <c r="I900" s="26"/>
      <c r="K900" s="26"/>
    </row>
    <row r="901" spans="4:11" s="27" customFormat="1" x14ac:dyDescent="0.2">
      <c r="D901" s="22"/>
      <c r="E901" s="28"/>
      <c r="F901" s="29"/>
      <c r="G901" s="26"/>
      <c r="I901" s="26"/>
      <c r="K901" s="26"/>
    </row>
    <row r="902" spans="4:11" s="27" customFormat="1" x14ac:dyDescent="0.2">
      <c r="D902" s="22"/>
      <c r="E902" s="28"/>
      <c r="F902" s="29"/>
      <c r="G902" s="26"/>
      <c r="I902" s="26"/>
      <c r="K902" s="26"/>
    </row>
    <row r="903" spans="4:11" s="27" customFormat="1" x14ac:dyDescent="0.2">
      <c r="D903" s="22"/>
      <c r="E903" s="28"/>
      <c r="F903" s="29"/>
      <c r="G903" s="26"/>
      <c r="I903" s="26"/>
      <c r="K903" s="26"/>
    </row>
    <row r="904" spans="4:11" s="27" customFormat="1" x14ac:dyDescent="0.2">
      <c r="D904" s="22"/>
      <c r="E904" s="28"/>
      <c r="F904" s="29"/>
      <c r="G904" s="26"/>
      <c r="I904" s="26"/>
      <c r="K904" s="26"/>
    </row>
    <row r="905" spans="4:11" s="27" customFormat="1" x14ac:dyDescent="0.2">
      <c r="D905" s="22"/>
      <c r="E905" s="28"/>
      <c r="F905" s="29"/>
      <c r="G905" s="26"/>
      <c r="I905" s="26"/>
      <c r="K905" s="26"/>
    </row>
    <row r="906" spans="4:11" s="27" customFormat="1" x14ac:dyDescent="0.2">
      <c r="D906" s="22"/>
      <c r="E906" s="28"/>
      <c r="F906" s="29"/>
      <c r="G906" s="26"/>
      <c r="I906" s="26"/>
      <c r="K906" s="26"/>
    </row>
    <row r="907" spans="4:11" s="27" customFormat="1" x14ac:dyDescent="0.2">
      <c r="D907" s="22"/>
      <c r="E907" s="28"/>
      <c r="F907" s="29"/>
      <c r="G907" s="26"/>
      <c r="I907" s="26"/>
      <c r="K907" s="26"/>
    </row>
    <row r="908" spans="4:11" s="27" customFormat="1" x14ac:dyDescent="0.2">
      <c r="D908" s="22"/>
      <c r="E908" s="28"/>
      <c r="F908" s="29"/>
      <c r="G908" s="26"/>
      <c r="I908" s="26"/>
      <c r="K908" s="26"/>
    </row>
    <row r="909" spans="4:11" s="27" customFormat="1" x14ac:dyDescent="0.2">
      <c r="D909" s="22"/>
      <c r="E909" s="28"/>
      <c r="F909" s="29"/>
      <c r="G909" s="26"/>
      <c r="I909" s="26"/>
      <c r="K909" s="26"/>
    </row>
    <row r="910" spans="4:11" s="27" customFormat="1" x14ac:dyDescent="0.2">
      <c r="D910" s="22"/>
      <c r="E910" s="28"/>
      <c r="F910" s="29"/>
      <c r="G910" s="26"/>
      <c r="I910" s="26"/>
      <c r="K910" s="26"/>
    </row>
    <row r="911" spans="4:11" s="27" customFormat="1" x14ac:dyDescent="0.2">
      <c r="D911" s="22"/>
      <c r="E911" s="28"/>
      <c r="F911" s="29"/>
      <c r="G911" s="26"/>
      <c r="I911" s="26"/>
      <c r="K911" s="26"/>
    </row>
    <row r="912" spans="4:11" s="27" customFormat="1" x14ac:dyDescent="0.2">
      <c r="D912" s="22"/>
      <c r="E912" s="28"/>
      <c r="F912" s="29"/>
      <c r="G912" s="26"/>
      <c r="I912" s="26"/>
      <c r="K912" s="26"/>
    </row>
    <row r="913" spans="4:11" s="27" customFormat="1" x14ac:dyDescent="0.2">
      <c r="D913" s="22"/>
      <c r="E913" s="28"/>
      <c r="F913" s="29"/>
      <c r="G913" s="26"/>
      <c r="I913" s="26"/>
      <c r="K913" s="26"/>
    </row>
    <row r="914" spans="4:11" s="27" customFormat="1" x14ac:dyDescent="0.2">
      <c r="D914" s="22"/>
      <c r="E914" s="28"/>
      <c r="F914" s="29"/>
      <c r="G914" s="26"/>
      <c r="I914" s="26"/>
      <c r="K914" s="26"/>
    </row>
    <row r="915" spans="4:11" s="27" customFormat="1" x14ac:dyDescent="0.2">
      <c r="D915" s="22"/>
      <c r="E915" s="28"/>
      <c r="F915" s="29"/>
      <c r="G915" s="26"/>
      <c r="I915" s="26"/>
      <c r="K915" s="26"/>
    </row>
    <row r="916" spans="4:11" s="27" customFormat="1" x14ac:dyDescent="0.2">
      <c r="D916" s="22"/>
      <c r="E916" s="28"/>
      <c r="F916" s="29"/>
      <c r="G916" s="26"/>
      <c r="I916" s="26"/>
      <c r="K916" s="26"/>
    </row>
    <row r="917" spans="4:11" s="27" customFormat="1" x14ac:dyDescent="0.2">
      <c r="D917" s="22"/>
      <c r="E917" s="28"/>
      <c r="F917" s="29"/>
      <c r="G917" s="26"/>
      <c r="I917" s="26"/>
      <c r="K917" s="26"/>
    </row>
    <row r="918" spans="4:11" s="27" customFormat="1" x14ac:dyDescent="0.2">
      <c r="D918" s="22"/>
      <c r="E918" s="28"/>
      <c r="F918" s="29"/>
      <c r="G918" s="26"/>
      <c r="I918" s="26"/>
      <c r="K918" s="26"/>
    </row>
    <row r="919" spans="4:11" s="27" customFormat="1" x14ac:dyDescent="0.2">
      <c r="D919" s="22"/>
      <c r="E919" s="28"/>
      <c r="F919" s="29"/>
      <c r="G919" s="26"/>
      <c r="I919" s="26"/>
      <c r="K919" s="26"/>
    </row>
    <row r="920" spans="4:11" s="27" customFormat="1" x14ac:dyDescent="0.2">
      <c r="D920" s="22"/>
      <c r="E920" s="28"/>
      <c r="F920" s="29"/>
      <c r="G920" s="26"/>
      <c r="I920" s="26"/>
      <c r="K920" s="26"/>
    </row>
    <row r="921" spans="4:11" s="27" customFormat="1" x14ac:dyDescent="0.2">
      <c r="D921" s="22"/>
      <c r="E921" s="28"/>
      <c r="F921" s="29"/>
      <c r="G921" s="26"/>
      <c r="I921" s="26"/>
      <c r="K921" s="26"/>
    </row>
    <row r="922" spans="4:11" s="27" customFormat="1" x14ac:dyDescent="0.2">
      <c r="D922" s="22"/>
      <c r="E922" s="28"/>
      <c r="F922" s="29"/>
      <c r="G922" s="26"/>
      <c r="I922" s="26"/>
      <c r="K922" s="26"/>
    </row>
    <row r="923" spans="4:11" s="27" customFormat="1" x14ac:dyDescent="0.2">
      <c r="D923" s="22"/>
      <c r="E923" s="28"/>
      <c r="F923" s="29"/>
      <c r="G923" s="26"/>
      <c r="I923" s="26"/>
      <c r="K923" s="26"/>
    </row>
    <row r="924" spans="4:11" s="27" customFormat="1" x14ac:dyDescent="0.2">
      <c r="D924" s="22"/>
      <c r="E924" s="28"/>
      <c r="F924" s="29"/>
      <c r="G924" s="26"/>
      <c r="I924" s="26"/>
      <c r="K924" s="26"/>
    </row>
    <row r="925" spans="4:11" s="27" customFormat="1" x14ac:dyDescent="0.2">
      <c r="D925" s="22"/>
      <c r="E925" s="28"/>
      <c r="F925" s="29"/>
      <c r="G925" s="26"/>
      <c r="I925" s="26"/>
      <c r="K925" s="26"/>
    </row>
    <row r="926" spans="4:11" s="27" customFormat="1" x14ac:dyDescent="0.2">
      <c r="D926" s="22"/>
      <c r="E926" s="28"/>
      <c r="F926" s="29"/>
      <c r="G926" s="26"/>
      <c r="I926" s="26"/>
      <c r="K926" s="26"/>
    </row>
    <row r="927" spans="4:11" s="27" customFormat="1" x14ac:dyDescent="0.2">
      <c r="D927" s="22"/>
      <c r="E927" s="28"/>
      <c r="F927" s="29"/>
      <c r="G927" s="26"/>
      <c r="I927" s="26"/>
      <c r="K927" s="26"/>
    </row>
    <row r="928" spans="4:11" s="27" customFormat="1" x14ac:dyDescent="0.2">
      <c r="D928" s="22"/>
      <c r="E928" s="28"/>
      <c r="F928" s="29"/>
      <c r="G928" s="26"/>
      <c r="I928" s="26"/>
      <c r="K928" s="26"/>
    </row>
    <row r="929" spans="4:11" s="27" customFormat="1" x14ac:dyDescent="0.2">
      <c r="D929" s="22"/>
      <c r="E929" s="28"/>
      <c r="F929" s="29"/>
      <c r="G929" s="26"/>
      <c r="I929" s="26"/>
      <c r="K929" s="26"/>
    </row>
    <row r="930" spans="4:11" s="27" customFormat="1" x14ac:dyDescent="0.2">
      <c r="D930" s="22"/>
      <c r="E930" s="28"/>
      <c r="F930" s="29"/>
      <c r="G930" s="26"/>
      <c r="I930" s="26"/>
      <c r="K930" s="26"/>
    </row>
    <row r="931" spans="4:11" s="27" customFormat="1" x14ac:dyDescent="0.2">
      <c r="D931" s="22"/>
      <c r="E931" s="28"/>
      <c r="F931" s="29"/>
      <c r="G931" s="26"/>
      <c r="I931" s="26"/>
      <c r="K931" s="26"/>
    </row>
    <row r="932" spans="4:11" s="27" customFormat="1" x14ac:dyDescent="0.2">
      <c r="D932" s="22"/>
      <c r="E932" s="28"/>
      <c r="F932" s="29"/>
      <c r="G932" s="26"/>
      <c r="I932" s="26"/>
      <c r="K932" s="26"/>
    </row>
    <row r="933" spans="4:11" s="27" customFormat="1" x14ac:dyDescent="0.2">
      <c r="D933" s="22"/>
      <c r="E933" s="28"/>
      <c r="F933" s="29"/>
      <c r="G933" s="26"/>
      <c r="I933" s="26"/>
      <c r="K933" s="26"/>
    </row>
    <row r="934" spans="4:11" s="27" customFormat="1" x14ac:dyDescent="0.2">
      <c r="D934" s="22"/>
      <c r="E934" s="28"/>
      <c r="F934" s="29"/>
      <c r="G934" s="26"/>
      <c r="I934" s="26"/>
      <c r="K934" s="26"/>
    </row>
    <row r="935" spans="4:11" s="27" customFormat="1" x14ac:dyDescent="0.2">
      <c r="D935" s="22"/>
      <c r="E935" s="28"/>
      <c r="F935" s="29"/>
      <c r="G935" s="26"/>
      <c r="I935" s="26"/>
      <c r="K935" s="26"/>
    </row>
    <row r="936" spans="4:11" s="27" customFormat="1" x14ac:dyDescent="0.2">
      <c r="D936" s="22"/>
      <c r="E936" s="28"/>
      <c r="F936" s="29"/>
      <c r="G936" s="26"/>
      <c r="I936" s="26"/>
      <c r="K936" s="26"/>
    </row>
    <row r="937" spans="4:11" s="27" customFormat="1" x14ac:dyDescent="0.2">
      <c r="D937" s="22"/>
      <c r="E937" s="28"/>
      <c r="F937" s="29"/>
      <c r="G937" s="26"/>
      <c r="I937" s="26"/>
      <c r="K937" s="26"/>
    </row>
    <row r="938" spans="4:11" s="27" customFormat="1" x14ac:dyDescent="0.2">
      <c r="D938" s="22"/>
      <c r="E938" s="28"/>
      <c r="F938" s="29"/>
      <c r="G938" s="26"/>
      <c r="I938" s="26"/>
      <c r="K938" s="26"/>
    </row>
    <row r="939" spans="4:11" s="27" customFormat="1" x14ac:dyDescent="0.2">
      <c r="D939" s="22"/>
      <c r="E939" s="28"/>
      <c r="F939" s="29"/>
      <c r="G939" s="26"/>
      <c r="I939" s="26"/>
      <c r="K939" s="26"/>
    </row>
    <row r="940" spans="4:11" s="27" customFormat="1" x14ac:dyDescent="0.2">
      <c r="D940" s="22"/>
      <c r="E940" s="28"/>
      <c r="F940" s="29"/>
      <c r="G940" s="26"/>
      <c r="I940" s="26"/>
      <c r="K940" s="26"/>
    </row>
    <row r="941" spans="4:11" s="27" customFormat="1" x14ac:dyDescent="0.2">
      <c r="D941" s="22"/>
      <c r="E941" s="28"/>
      <c r="F941" s="29"/>
      <c r="G941" s="26"/>
      <c r="I941" s="26"/>
      <c r="K941" s="26"/>
    </row>
    <row r="942" spans="4:11" s="27" customFormat="1" x14ac:dyDescent="0.2">
      <c r="D942" s="22"/>
      <c r="E942" s="28"/>
      <c r="F942" s="29"/>
      <c r="G942" s="26"/>
      <c r="I942" s="26"/>
      <c r="K942" s="26"/>
    </row>
    <row r="943" spans="4:11" s="27" customFormat="1" x14ac:dyDescent="0.2">
      <c r="D943" s="22"/>
      <c r="E943" s="28"/>
      <c r="F943" s="29"/>
      <c r="G943" s="26"/>
      <c r="I943" s="26"/>
      <c r="K943" s="26"/>
    </row>
    <row r="944" spans="4:11" s="27" customFormat="1" x14ac:dyDescent="0.2">
      <c r="D944" s="22"/>
      <c r="E944" s="28"/>
      <c r="F944" s="29"/>
      <c r="G944" s="26"/>
      <c r="I944" s="26"/>
      <c r="K944" s="26"/>
    </row>
    <row r="945" spans="4:11" s="27" customFormat="1" x14ac:dyDescent="0.2">
      <c r="D945" s="22"/>
      <c r="E945" s="28"/>
      <c r="F945" s="29"/>
      <c r="G945" s="26"/>
      <c r="I945" s="26"/>
      <c r="K945" s="26"/>
    </row>
    <row r="946" spans="4:11" s="27" customFormat="1" x14ac:dyDescent="0.2">
      <c r="D946" s="22"/>
      <c r="E946" s="28"/>
      <c r="F946" s="29"/>
      <c r="G946" s="26"/>
      <c r="I946" s="26"/>
      <c r="K946" s="26"/>
    </row>
    <row r="947" spans="4:11" s="27" customFormat="1" x14ac:dyDescent="0.2">
      <c r="D947" s="22"/>
      <c r="E947" s="28"/>
      <c r="F947" s="29"/>
      <c r="G947" s="26"/>
      <c r="I947" s="26"/>
      <c r="K947" s="26"/>
    </row>
    <row r="948" spans="4:11" s="27" customFormat="1" x14ac:dyDescent="0.2">
      <c r="D948" s="22"/>
      <c r="E948" s="28"/>
      <c r="F948" s="29"/>
      <c r="G948" s="26"/>
      <c r="I948" s="26"/>
      <c r="K948" s="26"/>
    </row>
    <row r="949" spans="4:11" s="27" customFormat="1" x14ac:dyDescent="0.2">
      <c r="D949" s="22"/>
      <c r="E949" s="28"/>
      <c r="F949" s="29"/>
      <c r="G949" s="26"/>
      <c r="I949" s="26"/>
      <c r="K949" s="26"/>
    </row>
    <row r="950" spans="4:11" s="27" customFormat="1" x14ac:dyDescent="0.2">
      <c r="D950" s="22"/>
      <c r="E950" s="28"/>
      <c r="F950" s="29"/>
      <c r="G950" s="26"/>
      <c r="I950" s="26"/>
      <c r="K950" s="26"/>
    </row>
    <row r="951" spans="4:11" s="27" customFormat="1" x14ac:dyDescent="0.2">
      <c r="D951" s="22"/>
      <c r="E951" s="28"/>
      <c r="F951" s="29"/>
      <c r="G951" s="26"/>
      <c r="I951" s="26"/>
      <c r="K951" s="26"/>
    </row>
    <row r="952" spans="4:11" s="27" customFormat="1" x14ac:dyDescent="0.2">
      <c r="D952" s="22"/>
      <c r="E952" s="28"/>
      <c r="F952" s="29"/>
      <c r="G952" s="26"/>
      <c r="I952" s="26"/>
      <c r="K952" s="26"/>
    </row>
    <row r="953" spans="4:11" s="27" customFormat="1" x14ac:dyDescent="0.2">
      <c r="D953" s="22"/>
      <c r="E953" s="28"/>
      <c r="F953" s="29"/>
      <c r="G953" s="26"/>
      <c r="I953" s="26"/>
      <c r="K953" s="26"/>
    </row>
    <row r="954" spans="4:11" s="27" customFormat="1" x14ac:dyDescent="0.2">
      <c r="D954" s="22"/>
      <c r="E954" s="28"/>
      <c r="F954" s="29"/>
      <c r="G954" s="26"/>
      <c r="I954" s="26"/>
      <c r="K954" s="26"/>
    </row>
    <row r="955" spans="4:11" s="27" customFormat="1" x14ac:dyDescent="0.2">
      <c r="D955" s="22"/>
      <c r="E955" s="28"/>
      <c r="F955" s="29"/>
      <c r="G955" s="26"/>
      <c r="I955" s="26"/>
      <c r="K955" s="26"/>
    </row>
    <row r="956" spans="4:11" s="27" customFormat="1" x14ac:dyDescent="0.2">
      <c r="D956" s="22"/>
      <c r="E956" s="28"/>
      <c r="F956" s="29"/>
      <c r="G956" s="26"/>
      <c r="I956" s="26"/>
      <c r="K956" s="26"/>
    </row>
    <row r="957" spans="4:11" s="27" customFormat="1" x14ac:dyDescent="0.2">
      <c r="D957" s="22"/>
      <c r="E957" s="28"/>
      <c r="F957" s="29"/>
      <c r="G957" s="26"/>
      <c r="I957" s="26"/>
      <c r="K957" s="26"/>
    </row>
    <row r="958" spans="4:11" s="27" customFormat="1" x14ac:dyDescent="0.2">
      <c r="D958" s="22"/>
      <c r="E958" s="28"/>
      <c r="F958" s="29"/>
      <c r="G958" s="26"/>
      <c r="I958" s="26"/>
      <c r="K958" s="26"/>
    </row>
    <row r="959" spans="4:11" s="27" customFormat="1" x14ac:dyDescent="0.2">
      <c r="D959" s="22"/>
      <c r="E959" s="28"/>
      <c r="F959" s="29"/>
      <c r="G959" s="26"/>
      <c r="I959" s="26"/>
      <c r="K959" s="26"/>
    </row>
    <row r="960" spans="4:11" s="27" customFormat="1" x14ac:dyDescent="0.2">
      <c r="D960" s="22"/>
      <c r="E960" s="28"/>
      <c r="F960" s="29"/>
      <c r="G960" s="26"/>
      <c r="I960" s="26"/>
      <c r="K960" s="26"/>
    </row>
    <row r="961" spans="4:11" s="27" customFormat="1" x14ac:dyDescent="0.2">
      <c r="D961" s="22"/>
      <c r="E961" s="28"/>
      <c r="F961" s="29"/>
      <c r="G961" s="26"/>
      <c r="I961" s="26"/>
      <c r="K961" s="26"/>
    </row>
    <row r="962" spans="4:11" s="27" customFormat="1" x14ac:dyDescent="0.2">
      <c r="D962" s="22"/>
      <c r="E962" s="28"/>
      <c r="F962" s="29"/>
      <c r="G962" s="26"/>
      <c r="I962" s="26"/>
      <c r="K962" s="26"/>
    </row>
    <row r="963" spans="4:11" s="27" customFormat="1" x14ac:dyDescent="0.2">
      <c r="D963" s="22"/>
      <c r="E963" s="28"/>
      <c r="F963" s="29"/>
      <c r="G963" s="26"/>
      <c r="I963" s="26"/>
      <c r="K963" s="26"/>
    </row>
    <row r="964" spans="4:11" s="27" customFormat="1" x14ac:dyDescent="0.2">
      <c r="D964" s="22"/>
      <c r="E964" s="28"/>
      <c r="F964" s="29"/>
      <c r="G964" s="26"/>
      <c r="I964" s="26"/>
      <c r="K964" s="26"/>
    </row>
    <row r="965" spans="4:11" s="27" customFormat="1" x14ac:dyDescent="0.2">
      <c r="D965" s="22"/>
      <c r="E965" s="28"/>
      <c r="F965" s="29"/>
      <c r="G965" s="26"/>
      <c r="I965" s="26"/>
      <c r="K965" s="26"/>
    </row>
    <row r="966" spans="4:11" s="27" customFormat="1" x14ac:dyDescent="0.2">
      <c r="D966" s="22"/>
      <c r="E966" s="28"/>
      <c r="F966" s="29"/>
      <c r="G966" s="26"/>
      <c r="I966" s="26"/>
      <c r="K966" s="26"/>
    </row>
    <row r="967" spans="4:11" s="27" customFormat="1" x14ac:dyDescent="0.2">
      <c r="D967" s="22"/>
      <c r="E967" s="28"/>
      <c r="F967" s="29"/>
      <c r="G967" s="26"/>
      <c r="I967" s="26"/>
      <c r="K967" s="26"/>
    </row>
    <row r="968" spans="4:11" s="27" customFormat="1" x14ac:dyDescent="0.2">
      <c r="D968" s="22"/>
      <c r="E968" s="28"/>
      <c r="F968" s="29"/>
      <c r="G968" s="26"/>
      <c r="I968" s="26"/>
      <c r="K968" s="26"/>
    </row>
    <row r="969" spans="4:11" s="27" customFormat="1" x14ac:dyDescent="0.2">
      <c r="D969" s="22"/>
      <c r="E969" s="28"/>
      <c r="F969" s="29"/>
      <c r="G969" s="26"/>
      <c r="I969" s="26"/>
      <c r="K969" s="26"/>
    </row>
    <row r="970" spans="4:11" s="27" customFormat="1" x14ac:dyDescent="0.2">
      <c r="D970" s="22"/>
      <c r="E970" s="28"/>
      <c r="F970" s="29"/>
      <c r="G970" s="26"/>
      <c r="I970" s="26"/>
      <c r="K970" s="26"/>
    </row>
    <row r="971" spans="4:11" s="27" customFormat="1" x14ac:dyDescent="0.2">
      <c r="D971" s="22"/>
      <c r="E971" s="28"/>
      <c r="F971" s="29"/>
      <c r="G971" s="26"/>
      <c r="I971" s="26"/>
      <c r="K971" s="26"/>
    </row>
    <row r="972" spans="4:11" s="27" customFormat="1" x14ac:dyDescent="0.2">
      <c r="D972" s="22"/>
      <c r="E972" s="28"/>
      <c r="F972" s="29"/>
      <c r="G972" s="26"/>
      <c r="I972" s="26"/>
      <c r="K972" s="26"/>
    </row>
    <row r="973" spans="4:11" s="27" customFormat="1" x14ac:dyDescent="0.2">
      <c r="D973" s="22"/>
      <c r="E973" s="28"/>
      <c r="F973" s="29"/>
      <c r="G973" s="26"/>
      <c r="I973" s="26"/>
      <c r="K973" s="26"/>
    </row>
    <row r="974" spans="4:11" s="27" customFormat="1" x14ac:dyDescent="0.2">
      <c r="D974" s="22"/>
      <c r="E974" s="28"/>
      <c r="F974" s="29"/>
      <c r="G974" s="26"/>
      <c r="I974" s="26"/>
      <c r="K974" s="26"/>
    </row>
    <row r="975" spans="4:11" s="27" customFormat="1" x14ac:dyDescent="0.2">
      <c r="D975" s="22"/>
      <c r="E975" s="28"/>
      <c r="F975" s="29"/>
      <c r="G975" s="26"/>
      <c r="I975" s="26"/>
      <c r="K975" s="26"/>
    </row>
    <row r="976" spans="4:11" s="27" customFormat="1" x14ac:dyDescent="0.2">
      <c r="D976" s="22"/>
      <c r="E976" s="28"/>
      <c r="F976" s="29"/>
      <c r="G976" s="26"/>
      <c r="I976" s="26"/>
      <c r="K976" s="26"/>
    </row>
    <row r="977" spans="4:11" s="27" customFormat="1" x14ac:dyDescent="0.2">
      <c r="D977" s="22"/>
      <c r="E977" s="28"/>
      <c r="F977" s="29"/>
      <c r="G977" s="26"/>
      <c r="I977" s="26"/>
      <c r="K977" s="26"/>
    </row>
    <row r="978" spans="4:11" s="27" customFormat="1" x14ac:dyDescent="0.2">
      <c r="D978" s="22"/>
      <c r="E978" s="28"/>
      <c r="F978" s="29"/>
      <c r="G978" s="26"/>
      <c r="I978" s="26"/>
      <c r="K978" s="26"/>
    </row>
    <row r="979" spans="4:11" s="27" customFormat="1" x14ac:dyDescent="0.2">
      <c r="D979" s="22"/>
      <c r="E979" s="28"/>
      <c r="F979" s="29"/>
      <c r="G979" s="26"/>
      <c r="I979" s="26"/>
      <c r="K979" s="26"/>
    </row>
    <row r="980" spans="4:11" s="27" customFormat="1" x14ac:dyDescent="0.2">
      <c r="D980" s="22"/>
      <c r="E980" s="28"/>
      <c r="F980" s="29"/>
      <c r="G980" s="26"/>
      <c r="I980" s="26"/>
      <c r="K980" s="26"/>
    </row>
    <row r="981" spans="4:11" s="27" customFormat="1" x14ac:dyDescent="0.2">
      <c r="D981" s="22"/>
      <c r="E981" s="28"/>
      <c r="F981" s="29"/>
      <c r="G981" s="26"/>
      <c r="I981" s="26"/>
      <c r="K981" s="26"/>
    </row>
    <row r="982" spans="4:11" s="27" customFormat="1" x14ac:dyDescent="0.2">
      <c r="D982" s="22"/>
      <c r="E982" s="28"/>
      <c r="F982" s="29"/>
      <c r="G982" s="26"/>
      <c r="I982" s="26"/>
      <c r="K982" s="26"/>
    </row>
    <row r="983" spans="4:11" s="27" customFormat="1" x14ac:dyDescent="0.2">
      <c r="D983" s="22"/>
      <c r="E983" s="28"/>
      <c r="F983" s="29"/>
      <c r="G983" s="26"/>
      <c r="I983" s="26"/>
      <c r="K983" s="26"/>
    </row>
    <row r="984" spans="4:11" s="27" customFormat="1" x14ac:dyDescent="0.2">
      <c r="D984" s="22"/>
      <c r="E984" s="28"/>
      <c r="F984" s="29"/>
      <c r="G984" s="26"/>
      <c r="I984" s="26"/>
      <c r="K984" s="26"/>
    </row>
    <row r="985" spans="4:11" s="27" customFormat="1" x14ac:dyDescent="0.2">
      <c r="D985" s="22"/>
      <c r="E985" s="28"/>
      <c r="F985" s="29"/>
      <c r="G985" s="26"/>
      <c r="I985" s="26"/>
      <c r="K985" s="26"/>
    </row>
    <row r="986" spans="4:11" s="27" customFormat="1" x14ac:dyDescent="0.2">
      <c r="D986" s="22"/>
      <c r="E986" s="28"/>
      <c r="F986" s="29"/>
      <c r="G986" s="26"/>
      <c r="I986" s="26"/>
      <c r="K986" s="26"/>
    </row>
    <row r="987" spans="4:11" s="27" customFormat="1" x14ac:dyDescent="0.2">
      <c r="D987" s="22"/>
      <c r="E987" s="28"/>
      <c r="F987" s="29"/>
      <c r="G987" s="26"/>
      <c r="I987" s="26"/>
      <c r="K987" s="26"/>
    </row>
    <row r="988" spans="4:11" s="27" customFormat="1" x14ac:dyDescent="0.2">
      <c r="D988" s="22"/>
      <c r="E988" s="28"/>
      <c r="F988" s="29"/>
      <c r="G988" s="26"/>
      <c r="I988" s="26"/>
      <c r="K988" s="26"/>
    </row>
    <row r="989" spans="4:11" s="27" customFormat="1" x14ac:dyDescent="0.2">
      <c r="D989" s="22"/>
      <c r="E989" s="28"/>
      <c r="F989" s="29"/>
      <c r="G989" s="26"/>
      <c r="I989" s="26"/>
      <c r="K989" s="26"/>
    </row>
    <row r="990" spans="4:11" s="27" customFormat="1" x14ac:dyDescent="0.2">
      <c r="D990" s="22"/>
      <c r="E990" s="28"/>
      <c r="F990" s="29"/>
      <c r="G990" s="26"/>
      <c r="I990" s="26"/>
      <c r="K990" s="26"/>
    </row>
    <row r="991" spans="4:11" s="27" customFormat="1" x14ac:dyDescent="0.2">
      <c r="D991" s="22"/>
      <c r="E991" s="28"/>
      <c r="F991" s="29"/>
      <c r="G991" s="26"/>
      <c r="I991" s="26"/>
      <c r="K991" s="26"/>
    </row>
    <row r="992" spans="4:11" s="27" customFormat="1" x14ac:dyDescent="0.2">
      <c r="D992" s="22"/>
      <c r="E992" s="28"/>
      <c r="F992" s="29"/>
      <c r="G992" s="26"/>
      <c r="I992" s="26"/>
      <c r="K992" s="26"/>
    </row>
    <row r="993" spans="4:11" s="27" customFormat="1" x14ac:dyDescent="0.2">
      <c r="D993" s="22"/>
      <c r="E993" s="28"/>
      <c r="F993" s="29"/>
      <c r="G993" s="26"/>
      <c r="I993" s="26"/>
      <c r="K993" s="26"/>
    </row>
    <row r="994" spans="4:11" s="27" customFormat="1" x14ac:dyDescent="0.2">
      <c r="D994" s="22"/>
      <c r="E994" s="28"/>
      <c r="F994" s="29"/>
      <c r="G994" s="26"/>
      <c r="I994" s="26"/>
      <c r="K994" s="26"/>
    </row>
    <row r="995" spans="4:11" s="27" customFormat="1" x14ac:dyDescent="0.2">
      <c r="D995" s="22"/>
      <c r="E995" s="28"/>
      <c r="F995" s="29"/>
      <c r="G995" s="26"/>
      <c r="I995" s="26"/>
      <c r="K995" s="26"/>
    </row>
    <row r="996" spans="4:11" s="27" customFormat="1" x14ac:dyDescent="0.2">
      <c r="D996" s="22"/>
      <c r="E996" s="28"/>
      <c r="F996" s="29"/>
      <c r="G996" s="26"/>
      <c r="I996" s="26"/>
      <c r="K996" s="26"/>
    </row>
    <row r="997" spans="4:11" s="27" customFormat="1" x14ac:dyDescent="0.2">
      <c r="D997" s="22"/>
      <c r="E997" s="28"/>
      <c r="F997" s="29"/>
      <c r="G997" s="26"/>
      <c r="I997" s="26"/>
      <c r="K997" s="26"/>
    </row>
    <row r="998" spans="4:11" s="27" customFormat="1" x14ac:dyDescent="0.2">
      <c r="D998" s="22"/>
      <c r="E998" s="28"/>
      <c r="F998" s="29"/>
      <c r="G998" s="26"/>
      <c r="I998" s="26"/>
      <c r="K998" s="26"/>
    </row>
    <row r="999" spans="4:11" s="27" customFormat="1" x14ac:dyDescent="0.2">
      <c r="D999" s="22"/>
      <c r="E999" s="28"/>
      <c r="F999" s="29"/>
      <c r="G999" s="26"/>
      <c r="I999" s="26"/>
      <c r="K999" s="26"/>
    </row>
    <row r="1000" spans="4:11" s="27" customFormat="1" x14ac:dyDescent="0.2">
      <c r="D1000" s="22"/>
      <c r="E1000" s="28"/>
      <c r="F1000" s="29"/>
      <c r="G1000" s="26"/>
      <c r="I1000" s="26"/>
      <c r="K1000" s="26"/>
    </row>
    <row r="1001" spans="4:11" s="27" customFormat="1" x14ac:dyDescent="0.2">
      <c r="D1001" s="22"/>
      <c r="E1001" s="28"/>
      <c r="F1001" s="29"/>
      <c r="G1001" s="26"/>
      <c r="I1001" s="26"/>
      <c r="K1001" s="26"/>
    </row>
    <row r="1002" spans="4:11" s="27" customFormat="1" x14ac:dyDescent="0.2">
      <c r="D1002" s="22"/>
      <c r="E1002" s="28"/>
      <c r="F1002" s="29"/>
      <c r="G1002" s="26"/>
      <c r="I1002" s="26"/>
      <c r="K1002" s="26"/>
    </row>
    <row r="1003" spans="4:11" s="27" customFormat="1" x14ac:dyDescent="0.2">
      <c r="D1003" s="22"/>
      <c r="E1003" s="28"/>
      <c r="F1003" s="29"/>
      <c r="G1003" s="26"/>
      <c r="I1003" s="26"/>
      <c r="K1003" s="26"/>
    </row>
    <row r="1004" spans="4:11" s="27" customFormat="1" x14ac:dyDescent="0.2">
      <c r="D1004" s="22"/>
      <c r="E1004" s="28"/>
      <c r="F1004" s="29"/>
      <c r="G1004" s="26"/>
      <c r="I1004" s="26"/>
      <c r="K1004" s="26"/>
    </row>
    <row r="1005" spans="4:11" s="27" customFormat="1" x14ac:dyDescent="0.2">
      <c r="D1005" s="22"/>
      <c r="E1005" s="28"/>
      <c r="F1005" s="29"/>
      <c r="G1005" s="26"/>
      <c r="I1005" s="26"/>
      <c r="K1005" s="26"/>
    </row>
    <row r="1006" spans="4:11" s="27" customFormat="1" x14ac:dyDescent="0.2">
      <c r="D1006" s="22"/>
      <c r="E1006" s="28"/>
      <c r="F1006" s="29"/>
      <c r="G1006" s="26"/>
      <c r="I1006" s="26"/>
      <c r="K1006" s="26"/>
    </row>
    <row r="1007" spans="4:11" s="27" customFormat="1" x14ac:dyDescent="0.2">
      <c r="D1007" s="22"/>
      <c r="E1007" s="28"/>
      <c r="F1007" s="29"/>
      <c r="G1007" s="26"/>
      <c r="I1007" s="26"/>
      <c r="K1007" s="26"/>
    </row>
    <row r="1008" spans="4:11" s="27" customFormat="1" x14ac:dyDescent="0.2">
      <c r="D1008" s="22"/>
      <c r="E1008" s="28"/>
      <c r="F1008" s="29"/>
      <c r="G1008" s="26"/>
      <c r="I1008" s="26"/>
      <c r="K1008" s="26"/>
    </row>
    <row r="1009" spans="4:11" s="27" customFormat="1" x14ac:dyDescent="0.2">
      <c r="D1009" s="22"/>
      <c r="E1009" s="28"/>
      <c r="F1009" s="29"/>
      <c r="G1009" s="26"/>
      <c r="I1009" s="26"/>
      <c r="K1009" s="26"/>
    </row>
    <row r="1010" spans="4:11" s="27" customFormat="1" x14ac:dyDescent="0.2">
      <c r="D1010" s="22"/>
      <c r="E1010" s="28"/>
      <c r="F1010" s="29"/>
      <c r="G1010" s="26"/>
      <c r="I1010" s="26"/>
      <c r="K1010" s="26"/>
    </row>
    <row r="1011" spans="4:11" s="27" customFormat="1" x14ac:dyDescent="0.2">
      <c r="D1011" s="22"/>
      <c r="E1011" s="28"/>
      <c r="F1011" s="29"/>
      <c r="G1011" s="26"/>
      <c r="I1011" s="26"/>
      <c r="K1011" s="26"/>
    </row>
    <row r="1012" spans="4:11" s="27" customFormat="1" x14ac:dyDescent="0.2">
      <c r="D1012" s="22"/>
      <c r="E1012" s="28"/>
      <c r="F1012" s="29"/>
      <c r="G1012" s="26"/>
      <c r="I1012" s="26"/>
      <c r="K1012" s="26"/>
    </row>
    <row r="1013" spans="4:11" s="27" customFormat="1" x14ac:dyDescent="0.2">
      <c r="D1013" s="22"/>
      <c r="E1013" s="28"/>
      <c r="F1013" s="29"/>
      <c r="G1013" s="26"/>
      <c r="I1013" s="26"/>
      <c r="K1013" s="26"/>
    </row>
    <row r="1014" spans="4:11" s="27" customFormat="1" x14ac:dyDescent="0.2">
      <c r="D1014" s="22"/>
      <c r="E1014" s="28"/>
      <c r="F1014" s="29"/>
      <c r="G1014" s="26"/>
      <c r="I1014" s="26"/>
      <c r="K1014" s="26"/>
    </row>
    <row r="1015" spans="4:11" s="27" customFormat="1" x14ac:dyDescent="0.2">
      <c r="D1015" s="22"/>
      <c r="E1015" s="28"/>
      <c r="F1015" s="29"/>
      <c r="G1015" s="26"/>
      <c r="I1015" s="26"/>
      <c r="K1015" s="26"/>
    </row>
    <row r="1016" spans="4:11" s="27" customFormat="1" x14ac:dyDescent="0.2">
      <c r="D1016" s="22"/>
      <c r="E1016" s="28"/>
      <c r="F1016" s="29"/>
      <c r="G1016" s="26"/>
      <c r="I1016" s="26"/>
      <c r="K1016" s="26"/>
    </row>
    <row r="1017" spans="4:11" s="27" customFormat="1" x14ac:dyDescent="0.2">
      <c r="D1017" s="22"/>
      <c r="E1017" s="28"/>
      <c r="F1017" s="29"/>
      <c r="G1017" s="26"/>
      <c r="I1017" s="26"/>
      <c r="K1017" s="26"/>
    </row>
    <row r="1018" spans="4:11" s="27" customFormat="1" x14ac:dyDescent="0.2">
      <c r="D1018" s="22"/>
      <c r="E1018" s="28"/>
      <c r="F1018" s="29"/>
      <c r="G1018" s="26"/>
      <c r="I1018" s="26"/>
      <c r="K1018" s="26"/>
    </row>
    <row r="1019" spans="4:11" s="27" customFormat="1" x14ac:dyDescent="0.2">
      <c r="D1019" s="22"/>
      <c r="E1019" s="28"/>
      <c r="F1019" s="29"/>
      <c r="G1019" s="26"/>
      <c r="I1019" s="26"/>
      <c r="K1019" s="26"/>
    </row>
    <row r="1020" spans="4:11" s="27" customFormat="1" x14ac:dyDescent="0.2">
      <c r="D1020" s="22"/>
      <c r="E1020" s="28"/>
      <c r="F1020" s="29"/>
      <c r="G1020" s="26"/>
      <c r="I1020" s="26"/>
      <c r="K1020" s="26"/>
    </row>
    <row r="1021" spans="4:11" s="27" customFormat="1" x14ac:dyDescent="0.2">
      <c r="D1021" s="22"/>
      <c r="E1021" s="28"/>
      <c r="F1021" s="29"/>
      <c r="G1021" s="26"/>
      <c r="I1021" s="26"/>
      <c r="K1021" s="26"/>
    </row>
    <row r="1022" spans="4:11" s="27" customFormat="1" x14ac:dyDescent="0.2">
      <c r="D1022" s="22"/>
      <c r="E1022" s="28"/>
      <c r="F1022" s="29"/>
      <c r="G1022" s="26"/>
      <c r="I1022" s="26"/>
      <c r="K1022" s="26"/>
    </row>
    <row r="1023" spans="4:11" s="27" customFormat="1" x14ac:dyDescent="0.2">
      <c r="D1023" s="22"/>
      <c r="E1023" s="28"/>
      <c r="F1023" s="29"/>
      <c r="G1023" s="26"/>
      <c r="I1023" s="26"/>
      <c r="K1023" s="26"/>
    </row>
    <row r="1024" spans="4:11" s="27" customFormat="1" x14ac:dyDescent="0.2">
      <c r="D1024" s="22"/>
      <c r="E1024" s="28"/>
      <c r="F1024" s="29"/>
      <c r="G1024" s="26"/>
      <c r="I1024" s="26"/>
      <c r="K1024" s="26"/>
    </row>
    <row r="1025" spans="4:11" s="27" customFormat="1" x14ac:dyDescent="0.2">
      <c r="D1025" s="22"/>
      <c r="E1025" s="28"/>
      <c r="F1025" s="29"/>
      <c r="G1025" s="26"/>
      <c r="I1025" s="26"/>
      <c r="K1025" s="26"/>
    </row>
    <row r="1026" spans="4:11" s="27" customFormat="1" x14ac:dyDescent="0.2">
      <c r="D1026" s="22"/>
      <c r="E1026" s="28"/>
      <c r="F1026" s="29"/>
      <c r="G1026" s="26"/>
      <c r="I1026" s="26"/>
      <c r="K1026" s="26"/>
    </row>
    <row r="1027" spans="4:11" s="27" customFormat="1" x14ac:dyDescent="0.2">
      <c r="D1027" s="22"/>
      <c r="E1027" s="28"/>
      <c r="F1027" s="29"/>
      <c r="G1027" s="26"/>
      <c r="I1027" s="26"/>
      <c r="K1027" s="26"/>
    </row>
    <row r="1028" spans="4:11" s="27" customFormat="1" x14ac:dyDescent="0.2">
      <c r="D1028" s="22"/>
      <c r="E1028" s="28"/>
      <c r="F1028" s="29"/>
      <c r="G1028" s="26"/>
      <c r="I1028" s="26"/>
      <c r="K1028" s="26"/>
    </row>
    <row r="1029" spans="4:11" s="27" customFormat="1" x14ac:dyDescent="0.2">
      <c r="D1029" s="22"/>
      <c r="E1029" s="28"/>
      <c r="F1029" s="29"/>
      <c r="G1029" s="26"/>
      <c r="I1029" s="26"/>
      <c r="K1029" s="26"/>
    </row>
    <row r="1030" spans="4:11" s="27" customFormat="1" x14ac:dyDescent="0.2">
      <c r="D1030" s="22"/>
      <c r="E1030" s="28"/>
      <c r="F1030" s="29"/>
      <c r="G1030" s="26"/>
      <c r="I1030" s="26"/>
      <c r="K1030" s="26"/>
    </row>
    <row r="1031" spans="4:11" s="27" customFormat="1" x14ac:dyDescent="0.2">
      <c r="D1031" s="22"/>
      <c r="E1031" s="28"/>
      <c r="F1031" s="29"/>
      <c r="G1031" s="26"/>
      <c r="I1031" s="26"/>
      <c r="K1031" s="26"/>
    </row>
    <row r="1032" spans="4:11" s="27" customFormat="1" x14ac:dyDescent="0.2">
      <c r="D1032" s="22"/>
      <c r="E1032" s="28"/>
      <c r="F1032" s="29"/>
      <c r="G1032" s="26"/>
      <c r="I1032" s="26"/>
      <c r="K1032" s="26"/>
    </row>
    <row r="1033" spans="4:11" s="27" customFormat="1" x14ac:dyDescent="0.2">
      <c r="D1033" s="22"/>
      <c r="E1033" s="28"/>
      <c r="F1033" s="29"/>
      <c r="G1033" s="26"/>
      <c r="I1033" s="26"/>
      <c r="K1033" s="26"/>
    </row>
    <row r="1034" spans="4:11" s="27" customFormat="1" x14ac:dyDescent="0.2">
      <c r="D1034" s="22"/>
      <c r="E1034" s="28"/>
      <c r="F1034" s="29"/>
      <c r="G1034" s="26"/>
      <c r="I1034" s="26"/>
      <c r="K1034" s="26"/>
    </row>
    <row r="1035" spans="4:11" s="27" customFormat="1" x14ac:dyDescent="0.2">
      <c r="D1035" s="22"/>
      <c r="E1035" s="28"/>
      <c r="F1035" s="29"/>
      <c r="G1035" s="26"/>
      <c r="I1035" s="26"/>
      <c r="K1035" s="26"/>
    </row>
    <row r="1036" spans="4:11" s="27" customFormat="1" x14ac:dyDescent="0.2">
      <c r="D1036" s="22"/>
      <c r="E1036" s="28"/>
      <c r="F1036" s="29"/>
      <c r="G1036" s="26"/>
      <c r="I1036" s="26"/>
      <c r="K1036" s="26"/>
    </row>
    <row r="1037" spans="4:11" s="27" customFormat="1" x14ac:dyDescent="0.2">
      <c r="D1037" s="22"/>
      <c r="E1037" s="28"/>
      <c r="F1037" s="29"/>
      <c r="G1037" s="26"/>
      <c r="I1037" s="26"/>
      <c r="K1037" s="26"/>
    </row>
    <row r="1038" spans="4:11" s="27" customFormat="1" x14ac:dyDescent="0.2">
      <c r="D1038" s="22"/>
      <c r="E1038" s="28"/>
      <c r="F1038" s="29"/>
      <c r="G1038" s="26"/>
      <c r="I1038" s="26"/>
      <c r="K1038" s="26"/>
    </row>
    <row r="1039" spans="4:11" s="27" customFormat="1" x14ac:dyDescent="0.2">
      <c r="D1039" s="22"/>
      <c r="E1039" s="28"/>
      <c r="F1039" s="29"/>
      <c r="G1039" s="26"/>
      <c r="I1039" s="26"/>
      <c r="K1039" s="26"/>
    </row>
    <row r="1040" spans="4:11" s="27" customFormat="1" x14ac:dyDescent="0.2">
      <c r="D1040" s="22"/>
      <c r="E1040" s="28"/>
      <c r="F1040" s="29"/>
      <c r="G1040" s="26"/>
      <c r="I1040" s="26"/>
      <c r="K1040" s="26"/>
    </row>
    <row r="1041" spans="4:11" s="27" customFormat="1" x14ac:dyDescent="0.2">
      <c r="D1041" s="22"/>
      <c r="E1041" s="28"/>
      <c r="F1041" s="29"/>
      <c r="G1041" s="26"/>
      <c r="I1041" s="26"/>
      <c r="K1041" s="26"/>
    </row>
    <row r="1042" spans="4:11" s="27" customFormat="1" x14ac:dyDescent="0.2">
      <c r="D1042" s="22"/>
      <c r="E1042" s="28"/>
      <c r="F1042" s="29"/>
      <c r="G1042" s="26"/>
      <c r="I1042" s="26"/>
      <c r="K1042" s="26"/>
    </row>
    <row r="1043" spans="4:11" s="27" customFormat="1" x14ac:dyDescent="0.2">
      <c r="D1043" s="22"/>
      <c r="E1043" s="28"/>
      <c r="F1043" s="29"/>
      <c r="G1043" s="26"/>
      <c r="I1043" s="26"/>
      <c r="K1043" s="26"/>
    </row>
    <row r="1044" spans="4:11" s="27" customFormat="1" x14ac:dyDescent="0.2">
      <c r="D1044" s="22"/>
      <c r="E1044" s="28"/>
      <c r="F1044" s="29"/>
      <c r="G1044" s="26"/>
      <c r="I1044" s="26"/>
      <c r="K1044" s="26"/>
    </row>
    <row r="1045" spans="4:11" s="27" customFormat="1" x14ac:dyDescent="0.2">
      <c r="D1045" s="22"/>
      <c r="E1045" s="28"/>
      <c r="F1045" s="29"/>
      <c r="G1045" s="26"/>
      <c r="I1045" s="26"/>
      <c r="K1045" s="26"/>
    </row>
    <row r="1046" spans="4:11" s="27" customFormat="1" x14ac:dyDescent="0.2">
      <c r="D1046" s="22"/>
      <c r="E1046" s="28"/>
      <c r="F1046" s="29"/>
      <c r="G1046" s="26"/>
      <c r="I1046" s="26"/>
      <c r="K1046" s="26"/>
    </row>
    <row r="1047" spans="4:11" s="27" customFormat="1" x14ac:dyDescent="0.2">
      <c r="D1047" s="22"/>
      <c r="E1047" s="28"/>
      <c r="F1047" s="29"/>
      <c r="G1047" s="26"/>
      <c r="I1047" s="26"/>
      <c r="K1047" s="26"/>
    </row>
    <row r="1048" spans="4:11" s="27" customFormat="1" x14ac:dyDescent="0.2">
      <c r="D1048" s="22"/>
      <c r="E1048" s="28"/>
      <c r="F1048" s="29"/>
      <c r="G1048" s="26"/>
      <c r="I1048" s="26"/>
      <c r="K1048" s="26"/>
    </row>
    <row r="1049" spans="4:11" s="27" customFormat="1" x14ac:dyDescent="0.2">
      <c r="D1049" s="22"/>
      <c r="E1049" s="28"/>
      <c r="F1049" s="29"/>
      <c r="G1049" s="26"/>
      <c r="I1049" s="26"/>
      <c r="K1049" s="26"/>
    </row>
    <row r="1050" spans="4:11" s="27" customFormat="1" x14ac:dyDescent="0.2">
      <c r="D1050" s="22"/>
      <c r="E1050" s="28"/>
      <c r="F1050" s="29"/>
      <c r="G1050" s="26"/>
      <c r="I1050" s="26"/>
      <c r="K1050" s="26"/>
    </row>
    <row r="1051" spans="4:11" s="27" customFormat="1" x14ac:dyDescent="0.2">
      <c r="D1051" s="22"/>
      <c r="E1051" s="28"/>
      <c r="F1051" s="29"/>
      <c r="G1051" s="26"/>
      <c r="I1051" s="26"/>
      <c r="K1051" s="26"/>
    </row>
    <row r="1052" spans="4:11" s="27" customFormat="1" x14ac:dyDescent="0.2">
      <c r="D1052" s="22"/>
      <c r="E1052" s="28"/>
      <c r="F1052" s="29"/>
      <c r="G1052" s="26"/>
      <c r="I1052" s="26"/>
      <c r="K1052" s="26"/>
    </row>
    <row r="1053" spans="4:11" s="27" customFormat="1" x14ac:dyDescent="0.2">
      <c r="D1053" s="22"/>
      <c r="E1053" s="28"/>
      <c r="F1053" s="29"/>
      <c r="G1053" s="26"/>
      <c r="I1053" s="26"/>
      <c r="K1053" s="26"/>
    </row>
    <row r="1054" spans="4:11" s="27" customFormat="1" x14ac:dyDescent="0.2">
      <c r="D1054" s="22"/>
      <c r="E1054" s="28"/>
      <c r="F1054" s="29"/>
      <c r="G1054" s="26"/>
      <c r="I1054" s="26"/>
      <c r="K1054" s="26"/>
    </row>
    <row r="1055" spans="4:11" s="27" customFormat="1" x14ac:dyDescent="0.2">
      <c r="D1055" s="22"/>
      <c r="E1055" s="28"/>
      <c r="F1055" s="29"/>
      <c r="G1055" s="26"/>
      <c r="I1055" s="26"/>
      <c r="K1055" s="26"/>
    </row>
    <row r="1056" spans="4:11" s="27" customFormat="1" x14ac:dyDescent="0.2">
      <c r="D1056" s="22"/>
      <c r="E1056" s="28"/>
      <c r="F1056" s="29"/>
      <c r="G1056" s="26"/>
      <c r="I1056" s="26"/>
      <c r="K1056" s="26"/>
    </row>
    <row r="1057" spans="4:11" s="27" customFormat="1" x14ac:dyDescent="0.2">
      <c r="D1057" s="22"/>
      <c r="E1057" s="28"/>
      <c r="F1057" s="29"/>
      <c r="G1057" s="26"/>
      <c r="I1057" s="26"/>
      <c r="K1057" s="26"/>
    </row>
    <row r="1058" spans="4:11" s="27" customFormat="1" x14ac:dyDescent="0.2">
      <c r="D1058" s="22"/>
      <c r="E1058" s="28"/>
      <c r="F1058" s="29"/>
      <c r="G1058" s="26"/>
      <c r="I1058" s="26"/>
      <c r="K1058" s="26"/>
    </row>
    <row r="1059" spans="4:11" s="27" customFormat="1" x14ac:dyDescent="0.2">
      <c r="D1059" s="22"/>
      <c r="E1059" s="28"/>
      <c r="F1059" s="29"/>
      <c r="G1059" s="26"/>
      <c r="I1059" s="26"/>
      <c r="K1059" s="26"/>
    </row>
    <row r="1060" spans="4:11" s="27" customFormat="1" x14ac:dyDescent="0.2">
      <c r="D1060" s="22"/>
      <c r="E1060" s="28"/>
      <c r="F1060" s="29"/>
      <c r="G1060" s="26"/>
      <c r="I1060" s="26"/>
      <c r="K1060" s="26"/>
    </row>
    <row r="1061" spans="4:11" s="27" customFormat="1" x14ac:dyDescent="0.2">
      <c r="D1061" s="22"/>
      <c r="E1061" s="28"/>
      <c r="F1061" s="29"/>
      <c r="G1061" s="26"/>
      <c r="I1061" s="26"/>
      <c r="K1061" s="26"/>
    </row>
    <row r="1062" spans="4:11" s="27" customFormat="1" x14ac:dyDescent="0.2">
      <c r="D1062" s="22"/>
      <c r="E1062" s="28"/>
      <c r="F1062" s="29"/>
      <c r="G1062" s="26"/>
      <c r="I1062" s="26"/>
      <c r="K1062" s="26"/>
    </row>
    <row r="1063" spans="4:11" s="27" customFormat="1" x14ac:dyDescent="0.2">
      <c r="D1063" s="22"/>
      <c r="E1063" s="28"/>
      <c r="F1063" s="29"/>
      <c r="G1063" s="26"/>
      <c r="I1063" s="26"/>
      <c r="K1063" s="26"/>
    </row>
    <row r="1064" spans="4:11" s="27" customFormat="1" x14ac:dyDescent="0.2">
      <c r="D1064" s="22"/>
      <c r="E1064" s="28"/>
      <c r="F1064" s="29"/>
      <c r="G1064" s="26"/>
      <c r="I1064" s="26"/>
      <c r="K1064" s="26"/>
    </row>
    <row r="1065" spans="4:11" s="27" customFormat="1" x14ac:dyDescent="0.2">
      <c r="D1065" s="22"/>
      <c r="E1065" s="28"/>
      <c r="F1065" s="29"/>
      <c r="G1065" s="26"/>
      <c r="I1065" s="26"/>
      <c r="K1065" s="26"/>
    </row>
    <row r="1066" spans="4:11" s="27" customFormat="1" x14ac:dyDescent="0.2">
      <c r="D1066" s="22"/>
      <c r="E1066" s="28"/>
      <c r="F1066" s="29"/>
      <c r="G1066" s="26"/>
      <c r="I1066" s="26"/>
      <c r="K1066" s="26"/>
    </row>
    <row r="1067" spans="4:11" s="27" customFormat="1" x14ac:dyDescent="0.2">
      <c r="D1067" s="22"/>
      <c r="E1067" s="28"/>
      <c r="F1067" s="29"/>
      <c r="G1067" s="26"/>
      <c r="I1067" s="26"/>
      <c r="K1067" s="26"/>
    </row>
    <row r="1068" spans="4:11" s="27" customFormat="1" x14ac:dyDescent="0.2">
      <c r="D1068" s="22"/>
      <c r="E1068" s="28"/>
      <c r="F1068" s="29"/>
      <c r="G1068" s="26"/>
      <c r="I1068" s="26"/>
      <c r="K1068" s="26"/>
    </row>
    <row r="1069" spans="4:11" s="27" customFormat="1" x14ac:dyDescent="0.2">
      <c r="D1069" s="22"/>
      <c r="E1069" s="28"/>
      <c r="F1069" s="29"/>
      <c r="G1069" s="26"/>
      <c r="I1069" s="26"/>
      <c r="K1069" s="26"/>
    </row>
    <row r="1070" spans="4:11" s="27" customFormat="1" x14ac:dyDescent="0.2">
      <c r="D1070" s="22"/>
      <c r="E1070" s="28"/>
      <c r="F1070" s="29"/>
      <c r="G1070" s="26"/>
      <c r="I1070" s="26"/>
      <c r="K1070" s="26"/>
    </row>
    <row r="1071" spans="4:11" s="27" customFormat="1" x14ac:dyDescent="0.2">
      <c r="D1071" s="22"/>
      <c r="E1071" s="28"/>
      <c r="F1071" s="29"/>
      <c r="G1071" s="26"/>
      <c r="I1071" s="26"/>
      <c r="K1071" s="26"/>
    </row>
    <row r="1072" spans="4:11" s="27" customFormat="1" x14ac:dyDescent="0.2">
      <c r="D1072" s="22"/>
      <c r="E1072" s="28"/>
      <c r="F1072" s="29"/>
      <c r="G1072" s="26"/>
      <c r="I1072" s="26"/>
      <c r="K1072" s="26"/>
    </row>
    <row r="1073" spans="4:11" s="27" customFormat="1" x14ac:dyDescent="0.2">
      <c r="D1073" s="22"/>
      <c r="E1073" s="28"/>
      <c r="F1073" s="29"/>
      <c r="G1073" s="26"/>
      <c r="I1073" s="26"/>
      <c r="K1073" s="26"/>
    </row>
    <row r="1074" spans="4:11" s="27" customFormat="1" x14ac:dyDescent="0.2">
      <c r="D1074" s="22"/>
      <c r="E1074" s="28"/>
      <c r="F1074" s="29"/>
      <c r="G1074" s="26"/>
      <c r="I1074" s="26"/>
      <c r="K1074" s="26"/>
    </row>
    <row r="1075" spans="4:11" s="27" customFormat="1" x14ac:dyDescent="0.2">
      <c r="D1075" s="22"/>
      <c r="E1075" s="28"/>
      <c r="F1075" s="29"/>
      <c r="G1075" s="26"/>
      <c r="I1075" s="26"/>
      <c r="K1075" s="26"/>
    </row>
    <row r="1076" spans="4:11" s="27" customFormat="1" x14ac:dyDescent="0.2">
      <c r="D1076" s="22"/>
      <c r="E1076" s="28"/>
      <c r="F1076" s="29"/>
      <c r="G1076" s="26"/>
      <c r="I1076" s="26"/>
      <c r="K1076" s="26"/>
    </row>
    <row r="1077" spans="4:11" s="27" customFormat="1" x14ac:dyDescent="0.2">
      <c r="D1077" s="22"/>
      <c r="E1077" s="28"/>
      <c r="F1077" s="29"/>
      <c r="G1077" s="26"/>
      <c r="I1077" s="26"/>
      <c r="K1077" s="26"/>
    </row>
    <row r="1078" spans="4:11" s="27" customFormat="1" x14ac:dyDescent="0.2">
      <c r="D1078" s="22"/>
      <c r="E1078" s="28"/>
      <c r="F1078" s="29"/>
      <c r="G1078" s="26"/>
      <c r="I1078" s="26"/>
      <c r="K1078" s="26"/>
    </row>
    <row r="1079" spans="4:11" s="27" customFormat="1" x14ac:dyDescent="0.2">
      <c r="D1079" s="22"/>
      <c r="E1079" s="28"/>
      <c r="F1079" s="29"/>
      <c r="G1079" s="26"/>
      <c r="I1079" s="26"/>
      <c r="K1079" s="26"/>
    </row>
    <row r="1080" spans="4:11" s="27" customFormat="1" x14ac:dyDescent="0.2">
      <c r="D1080" s="22"/>
      <c r="E1080" s="28"/>
      <c r="F1080" s="29"/>
      <c r="G1080" s="26"/>
      <c r="I1080" s="26"/>
      <c r="K1080" s="26"/>
    </row>
    <row r="1081" spans="4:11" s="27" customFormat="1" x14ac:dyDescent="0.2">
      <c r="D1081" s="22"/>
      <c r="E1081" s="28"/>
      <c r="F1081" s="29"/>
      <c r="G1081" s="26"/>
      <c r="I1081" s="26"/>
      <c r="K1081" s="26"/>
    </row>
    <row r="1082" spans="4:11" s="27" customFormat="1" x14ac:dyDescent="0.2">
      <c r="D1082" s="22"/>
      <c r="E1082" s="28"/>
      <c r="F1082" s="29"/>
      <c r="G1082" s="26"/>
      <c r="I1082" s="26"/>
      <c r="K1082" s="26"/>
    </row>
    <row r="1083" spans="4:11" s="27" customFormat="1" x14ac:dyDescent="0.2">
      <c r="D1083" s="22"/>
      <c r="E1083" s="28"/>
      <c r="F1083" s="29"/>
      <c r="G1083" s="26"/>
      <c r="I1083" s="26"/>
      <c r="K1083" s="26"/>
    </row>
    <row r="1084" spans="4:11" s="27" customFormat="1" x14ac:dyDescent="0.2">
      <c r="D1084" s="22"/>
      <c r="E1084" s="28"/>
      <c r="F1084" s="29"/>
      <c r="G1084" s="26"/>
      <c r="I1084" s="26"/>
      <c r="K1084" s="26"/>
    </row>
    <row r="1085" spans="4:11" s="27" customFormat="1" x14ac:dyDescent="0.2">
      <c r="D1085" s="22"/>
      <c r="E1085" s="28"/>
      <c r="F1085" s="29"/>
      <c r="G1085" s="26"/>
      <c r="I1085" s="26"/>
      <c r="K1085" s="26"/>
    </row>
    <row r="1086" spans="4:11" s="27" customFormat="1" x14ac:dyDescent="0.2">
      <c r="D1086" s="22"/>
      <c r="E1086" s="28"/>
      <c r="F1086" s="29"/>
      <c r="G1086" s="26"/>
      <c r="I1086" s="26"/>
      <c r="K1086" s="26"/>
    </row>
    <row r="1087" spans="4:11" s="27" customFormat="1" x14ac:dyDescent="0.2">
      <c r="D1087" s="22"/>
      <c r="E1087" s="28"/>
      <c r="F1087" s="29"/>
      <c r="G1087" s="26"/>
      <c r="I1087" s="26"/>
      <c r="K1087" s="26"/>
    </row>
    <row r="1088" spans="4:11" s="27" customFormat="1" x14ac:dyDescent="0.2">
      <c r="D1088" s="22"/>
      <c r="E1088" s="28"/>
      <c r="F1088" s="29"/>
      <c r="G1088" s="26"/>
      <c r="I1088" s="26"/>
      <c r="K1088" s="26"/>
    </row>
    <row r="1089" spans="4:11" s="27" customFormat="1" x14ac:dyDescent="0.2">
      <c r="D1089" s="22"/>
      <c r="E1089" s="28"/>
      <c r="F1089" s="29"/>
      <c r="G1089" s="26"/>
      <c r="I1089" s="26"/>
      <c r="K1089" s="26"/>
    </row>
    <row r="1090" spans="4:11" s="27" customFormat="1" x14ac:dyDescent="0.2">
      <c r="D1090" s="22"/>
      <c r="E1090" s="28"/>
      <c r="F1090" s="29"/>
      <c r="G1090" s="26"/>
      <c r="I1090" s="26"/>
      <c r="K1090" s="26"/>
    </row>
    <row r="1091" spans="4:11" s="27" customFormat="1" x14ac:dyDescent="0.2">
      <c r="D1091" s="22"/>
      <c r="E1091" s="28"/>
      <c r="F1091" s="29"/>
      <c r="G1091" s="26"/>
      <c r="I1091" s="26"/>
      <c r="K1091" s="26"/>
    </row>
    <row r="1092" spans="4:11" s="27" customFormat="1" x14ac:dyDescent="0.2">
      <c r="D1092" s="22"/>
      <c r="E1092" s="28"/>
      <c r="F1092" s="29"/>
      <c r="G1092" s="26"/>
      <c r="I1092" s="26"/>
      <c r="K1092" s="26"/>
    </row>
    <row r="1093" spans="4:11" s="27" customFormat="1" x14ac:dyDescent="0.2">
      <c r="D1093" s="22"/>
      <c r="E1093" s="28"/>
      <c r="F1093" s="29"/>
      <c r="G1093" s="26"/>
      <c r="I1093" s="26"/>
      <c r="K1093" s="26"/>
    </row>
    <row r="1094" spans="4:11" s="27" customFormat="1" x14ac:dyDescent="0.2">
      <c r="D1094" s="22"/>
      <c r="E1094" s="28"/>
      <c r="F1094" s="29"/>
      <c r="G1094" s="26"/>
      <c r="I1094" s="26"/>
      <c r="K1094" s="26"/>
    </row>
    <row r="1095" spans="4:11" s="27" customFormat="1" x14ac:dyDescent="0.2">
      <c r="D1095" s="22"/>
      <c r="E1095" s="28"/>
      <c r="F1095" s="29"/>
      <c r="G1095" s="26"/>
      <c r="I1095" s="26"/>
      <c r="K1095" s="26"/>
    </row>
    <row r="1096" spans="4:11" s="27" customFormat="1" x14ac:dyDescent="0.2">
      <c r="D1096" s="22"/>
      <c r="E1096" s="28"/>
      <c r="F1096" s="29"/>
      <c r="G1096" s="26"/>
      <c r="I1096" s="26"/>
      <c r="K1096" s="26"/>
    </row>
    <row r="1097" spans="4:11" s="27" customFormat="1" x14ac:dyDescent="0.2">
      <c r="D1097" s="22"/>
      <c r="E1097" s="28"/>
      <c r="F1097" s="29"/>
      <c r="G1097" s="26"/>
      <c r="I1097" s="26"/>
      <c r="K1097" s="26"/>
    </row>
    <row r="1098" spans="4:11" s="27" customFormat="1" x14ac:dyDescent="0.2">
      <c r="D1098" s="22"/>
      <c r="E1098" s="28"/>
      <c r="F1098" s="29"/>
      <c r="G1098" s="26"/>
      <c r="I1098" s="26"/>
      <c r="K1098" s="26"/>
    </row>
    <row r="1099" spans="4:11" s="27" customFormat="1" x14ac:dyDescent="0.2">
      <c r="D1099" s="22"/>
      <c r="E1099" s="28"/>
      <c r="F1099" s="29"/>
      <c r="G1099" s="26"/>
      <c r="I1099" s="26"/>
      <c r="K1099" s="26"/>
    </row>
    <row r="1100" spans="4:11" s="27" customFormat="1" x14ac:dyDescent="0.2">
      <c r="D1100" s="22"/>
      <c r="E1100" s="28"/>
      <c r="F1100" s="29"/>
      <c r="G1100" s="26"/>
      <c r="I1100" s="26"/>
      <c r="K1100" s="26"/>
    </row>
    <row r="1101" spans="4:11" s="27" customFormat="1" x14ac:dyDescent="0.2">
      <c r="D1101" s="22"/>
      <c r="E1101" s="28"/>
      <c r="F1101" s="29"/>
      <c r="G1101" s="26"/>
      <c r="I1101" s="26"/>
      <c r="K1101" s="26"/>
    </row>
    <row r="1102" spans="4:11" s="27" customFormat="1" x14ac:dyDescent="0.2">
      <c r="D1102" s="22"/>
      <c r="E1102" s="28"/>
      <c r="F1102" s="29"/>
      <c r="G1102" s="26"/>
      <c r="I1102" s="26"/>
      <c r="K1102" s="26"/>
    </row>
    <row r="1103" spans="4:11" s="27" customFormat="1" x14ac:dyDescent="0.2">
      <c r="D1103" s="22"/>
      <c r="E1103" s="28"/>
      <c r="F1103" s="29"/>
      <c r="G1103" s="26"/>
      <c r="I1103" s="26"/>
      <c r="K1103" s="26"/>
    </row>
    <row r="1104" spans="4:11" s="27" customFormat="1" x14ac:dyDescent="0.2">
      <c r="D1104" s="22"/>
      <c r="E1104" s="28"/>
      <c r="F1104" s="29"/>
      <c r="G1104" s="26"/>
      <c r="I1104" s="26"/>
      <c r="K1104" s="26"/>
    </row>
    <row r="1105" spans="4:11" s="27" customFormat="1" x14ac:dyDescent="0.2">
      <c r="D1105" s="22"/>
      <c r="E1105" s="28"/>
      <c r="F1105" s="29"/>
      <c r="G1105" s="26"/>
      <c r="I1105" s="26"/>
      <c r="K1105" s="26"/>
    </row>
    <row r="1106" spans="4:11" s="27" customFormat="1" x14ac:dyDescent="0.2">
      <c r="D1106" s="22"/>
      <c r="E1106" s="28"/>
      <c r="F1106" s="29"/>
      <c r="G1106" s="26"/>
      <c r="I1106" s="26"/>
      <c r="K1106" s="26"/>
    </row>
    <row r="1107" spans="4:11" s="27" customFormat="1" x14ac:dyDescent="0.2">
      <c r="D1107" s="22"/>
      <c r="E1107" s="28"/>
      <c r="F1107" s="29"/>
      <c r="G1107" s="26"/>
      <c r="I1107" s="26"/>
      <c r="K1107" s="26"/>
    </row>
    <row r="1108" spans="4:11" s="27" customFormat="1" x14ac:dyDescent="0.2">
      <c r="D1108" s="22"/>
      <c r="E1108" s="28"/>
      <c r="F1108" s="29"/>
      <c r="G1108" s="26"/>
      <c r="I1108" s="26"/>
      <c r="K1108" s="26"/>
    </row>
    <row r="1109" spans="4:11" s="27" customFormat="1" x14ac:dyDescent="0.2">
      <c r="D1109" s="22"/>
      <c r="E1109" s="28"/>
      <c r="F1109" s="29"/>
      <c r="G1109" s="26"/>
      <c r="I1109" s="26"/>
      <c r="K1109" s="26"/>
    </row>
    <row r="1110" spans="4:11" s="27" customFormat="1" x14ac:dyDescent="0.2">
      <c r="D1110" s="22"/>
      <c r="E1110" s="28"/>
      <c r="F1110" s="29"/>
      <c r="G1110" s="26"/>
      <c r="I1110" s="26"/>
      <c r="K1110" s="26"/>
    </row>
    <row r="1111" spans="4:11" s="27" customFormat="1" x14ac:dyDescent="0.2">
      <c r="D1111" s="22"/>
      <c r="E1111" s="28"/>
      <c r="F1111" s="29"/>
      <c r="G1111" s="26"/>
      <c r="I1111" s="26"/>
      <c r="K1111" s="26"/>
    </row>
    <row r="1112" spans="4:11" s="27" customFormat="1" x14ac:dyDescent="0.2">
      <c r="D1112" s="22"/>
      <c r="E1112" s="28"/>
      <c r="F1112" s="29"/>
      <c r="G1112" s="26"/>
      <c r="I1112" s="26"/>
      <c r="K1112" s="26"/>
    </row>
    <row r="1113" spans="4:11" s="27" customFormat="1" x14ac:dyDescent="0.2">
      <c r="D1113" s="22"/>
      <c r="E1113" s="28"/>
      <c r="F1113" s="29"/>
      <c r="G1113" s="26"/>
      <c r="I1113" s="26"/>
      <c r="K1113" s="26"/>
    </row>
    <row r="1114" spans="4:11" s="27" customFormat="1" x14ac:dyDescent="0.2">
      <c r="D1114" s="22"/>
      <c r="E1114" s="28"/>
      <c r="F1114" s="29"/>
      <c r="G1114" s="26"/>
      <c r="I1114" s="26"/>
      <c r="K1114" s="26"/>
    </row>
    <row r="1115" spans="4:11" s="27" customFormat="1" x14ac:dyDescent="0.2">
      <c r="D1115" s="22"/>
      <c r="E1115" s="28"/>
      <c r="F1115" s="29"/>
      <c r="G1115" s="26"/>
      <c r="I1115" s="26"/>
      <c r="K1115" s="26"/>
    </row>
    <row r="1116" spans="4:11" s="27" customFormat="1" x14ac:dyDescent="0.2">
      <c r="D1116" s="22"/>
      <c r="E1116" s="28"/>
      <c r="F1116" s="29"/>
      <c r="G1116" s="26"/>
      <c r="I1116" s="26"/>
      <c r="K1116" s="26"/>
    </row>
    <row r="1117" spans="4:11" s="27" customFormat="1" x14ac:dyDescent="0.2">
      <c r="D1117" s="22"/>
      <c r="E1117" s="28"/>
      <c r="F1117" s="29"/>
      <c r="G1117" s="26"/>
      <c r="I1117" s="26"/>
      <c r="K1117" s="26"/>
    </row>
    <row r="1118" spans="4:11" s="27" customFormat="1" x14ac:dyDescent="0.2">
      <c r="D1118" s="22"/>
      <c r="E1118" s="28"/>
      <c r="F1118" s="29"/>
      <c r="G1118" s="26"/>
      <c r="I1118" s="26"/>
      <c r="K1118" s="26"/>
    </row>
    <row r="1119" spans="4:11" s="27" customFormat="1" x14ac:dyDescent="0.2">
      <c r="D1119" s="22"/>
      <c r="E1119" s="28"/>
      <c r="F1119" s="29"/>
      <c r="G1119" s="26"/>
      <c r="I1119" s="26"/>
      <c r="K1119" s="26"/>
    </row>
    <row r="1120" spans="4:11" s="27" customFormat="1" x14ac:dyDescent="0.2">
      <c r="D1120" s="22"/>
      <c r="E1120" s="28"/>
      <c r="F1120" s="29"/>
      <c r="G1120" s="26"/>
      <c r="I1120" s="26"/>
      <c r="K1120" s="26"/>
    </row>
    <row r="1121" spans="4:11" s="27" customFormat="1" x14ac:dyDescent="0.2">
      <c r="D1121" s="22"/>
      <c r="E1121" s="28"/>
      <c r="F1121" s="29"/>
      <c r="G1121" s="26"/>
      <c r="I1121" s="26"/>
      <c r="K1121" s="26"/>
    </row>
    <row r="1122" spans="4:11" s="27" customFormat="1" x14ac:dyDescent="0.2">
      <c r="D1122" s="22"/>
      <c r="E1122" s="28"/>
      <c r="F1122" s="29"/>
      <c r="G1122" s="26"/>
      <c r="I1122" s="26"/>
      <c r="K1122" s="26"/>
    </row>
    <row r="1123" spans="4:11" s="27" customFormat="1" x14ac:dyDescent="0.2">
      <c r="D1123" s="22"/>
      <c r="E1123" s="28"/>
      <c r="F1123" s="29"/>
      <c r="G1123" s="26"/>
      <c r="I1123" s="26"/>
      <c r="K1123" s="26"/>
    </row>
    <row r="1124" spans="4:11" s="27" customFormat="1" x14ac:dyDescent="0.2">
      <c r="D1124" s="22"/>
      <c r="E1124" s="28"/>
      <c r="F1124" s="29"/>
      <c r="G1124" s="26"/>
      <c r="I1124" s="26"/>
      <c r="K1124" s="26"/>
    </row>
    <row r="1125" spans="4:11" s="27" customFormat="1" x14ac:dyDescent="0.2">
      <c r="D1125" s="22"/>
      <c r="E1125" s="28"/>
      <c r="F1125" s="29"/>
      <c r="G1125" s="26"/>
      <c r="I1125" s="26"/>
      <c r="K1125" s="26"/>
    </row>
    <row r="1126" spans="4:11" s="27" customFormat="1" x14ac:dyDescent="0.2">
      <c r="D1126" s="22"/>
      <c r="E1126" s="28"/>
      <c r="F1126" s="29"/>
      <c r="G1126" s="26"/>
      <c r="I1126" s="26"/>
      <c r="K1126" s="26"/>
    </row>
    <row r="1127" spans="4:11" s="27" customFormat="1" x14ac:dyDescent="0.2">
      <c r="D1127" s="22"/>
      <c r="E1127" s="28"/>
      <c r="F1127" s="29"/>
      <c r="G1127" s="26"/>
      <c r="I1127" s="26"/>
      <c r="K1127" s="26"/>
    </row>
    <row r="1128" spans="4:11" s="27" customFormat="1" x14ac:dyDescent="0.2">
      <c r="D1128" s="22"/>
      <c r="E1128" s="28"/>
      <c r="F1128" s="29"/>
      <c r="G1128" s="26"/>
      <c r="I1128" s="26"/>
      <c r="K1128" s="26"/>
    </row>
    <row r="1129" spans="4:11" s="27" customFormat="1" x14ac:dyDescent="0.2">
      <c r="D1129" s="22"/>
      <c r="E1129" s="28"/>
      <c r="F1129" s="29"/>
      <c r="G1129" s="26"/>
      <c r="I1129" s="26"/>
      <c r="K1129" s="26"/>
    </row>
    <row r="1130" spans="4:11" s="27" customFormat="1" x14ac:dyDescent="0.2">
      <c r="D1130" s="22"/>
      <c r="E1130" s="28"/>
      <c r="F1130" s="29"/>
      <c r="G1130" s="26"/>
      <c r="I1130" s="26"/>
      <c r="K1130" s="26"/>
    </row>
    <row r="1131" spans="4:11" s="27" customFormat="1" x14ac:dyDescent="0.2">
      <c r="D1131" s="22"/>
      <c r="E1131" s="28"/>
      <c r="F1131" s="29"/>
      <c r="G1131" s="26"/>
      <c r="I1131" s="26"/>
      <c r="K1131" s="26"/>
    </row>
    <row r="1132" spans="4:11" s="27" customFormat="1" x14ac:dyDescent="0.2">
      <c r="D1132" s="22"/>
      <c r="E1132" s="28"/>
      <c r="F1132" s="29"/>
      <c r="G1132" s="26"/>
      <c r="I1132" s="26"/>
      <c r="K1132" s="26"/>
    </row>
    <row r="1133" spans="4:11" s="27" customFormat="1" x14ac:dyDescent="0.2">
      <c r="D1133" s="22"/>
      <c r="E1133" s="28"/>
      <c r="F1133" s="29"/>
      <c r="G1133" s="26"/>
      <c r="I1133" s="26"/>
      <c r="K1133" s="26"/>
    </row>
    <row r="1134" spans="4:11" s="27" customFormat="1" x14ac:dyDescent="0.2">
      <c r="D1134" s="22"/>
      <c r="E1134" s="28"/>
      <c r="F1134" s="29"/>
      <c r="G1134" s="26"/>
      <c r="I1134" s="26"/>
      <c r="K1134" s="26"/>
    </row>
    <row r="1135" spans="4:11" s="27" customFormat="1" x14ac:dyDescent="0.2">
      <c r="D1135" s="22"/>
      <c r="E1135" s="28"/>
      <c r="F1135" s="29"/>
      <c r="G1135" s="26"/>
      <c r="I1135" s="26"/>
      <c r="K1135" s="26"/>
    </row>
    <row r="1136" spans="4:11" s="27" customFormat="1" x14ac:dyDescent="0.2">
      <c r="D1136" s="22"/>
      <c r="E1136" s="28"/>
      <c r="F1136" s="29"/>
      <c r="G1136" s="26"/>
      <c r="I1136" s="26"/>
      <c r="K1136" s="26"/>
    </row>
    <row r="1137" spans="4:11" s="27" customFormat="1" x14ac:dyDescent="0.2">
      <c r="D1137" s="22"/>
      <c r="E1137" s="28"/>
      <c r="F1137" s="29"/>
      <c r="G1137" s="26"/>
      <c r="I1137" s="26"/>
      <c r="K1137" s="26"/>
    </row>
    <row r="1138" spans="4:11" s="27" customFormat="1" x14ac:dyDescent="0.2">
      <c r="D1138" s="22"/>
      <c r="E1138" s="28"/>
      <c r="F1138" s="29"/>
      <c r="G1138" s="26"/>
      <c r="I1138" s="26"/>
      <c r="K1138" s="26"/>
    </row>
    <row r="1139" spans="4:11" s="27" customFormat="1" x14ac:dyDescent="0.2">
      <c r="D1139" s="22"/>
      <c r="E1139" s="28"/>
      <c r="F1139" s="29"/>
      <c r="G1139" s="26"/>
      <c r="I1139" s="26"/>
      <c r="K1139" s="26"/>
    </row>
    <row r="1140" spans="4:11" s="27" customFormat="1" x14ac:dyDescent="0.2">
      <c r="D1140" s="22"/>
      <c r="E1140" s="28"/>
      <c r="F1140" s="29"/>
      <c r="G1140" s="26"/>
      <c r="I1140" s="26"/>
      <c r="K1140" s="26"/>
    </row>
    <row r="1141" spans="4:11" s="27" customFormat="1" x14ac:dyDescent="0.2">
      <c r="D1141" s="22"/>
      <c r="E1141" s="28"/>
      <c r="F1141" s="29"/>
      <c r="G1141" s="26"/>
      <c r="I1141" s="26"/>
      <c r="K1141" s="26"/>
    </row>
    <row r="1142" spans="4:11" s="27" customFormat="1" x14ac:dyDescent="0.2">
      <c r="D1142" s="22"/>
      <c r="E1142" s="28"/>
      <c r="F1142" s="29"/>
      <c r="G1142" s="26"/>
      <c r="I1142" s="26"/>
      <c r="K1142" s="26"/>
    </row>
    <row r="1143" spans="4:11" s="27" customFormat="1" x14ac:dyDescent="0.2">
      <c r="D1143" s="22"/>
      <c r="E1143" s="28"/>
      <c r="F1143" s="29"/>
      <c r="G1143" s="26"/>
      <c r="I1143" s="26"/>
      <c r="K1143" s="26"/>
    </row>
    <row r="1144" spans="4:11" s="27" customFormat="1" x14ac:dyDescent="0.2">
      <c r="D1144" s="22"/>
      <c r="E1144" s="28"/>
      <c r="F1144" s="29"/>
      <c r="G1144" s="26"/>
      <c r="I1144" s="26"/>
      <c r="K1144" s="26"/>
    </row>
    <row r="1145" spans="4:11" s="27" customFormat="1" x14ac:dyDescent="0.2">
      <c r="D1145" s="22"/>
      <c r="E1145" s="28"/>
      <c r="F1145" s="29"/>
      <c r="G1145" s="26"/>
      <c r="I1145" s="26"/>
      <c r="K1145" s="26"/>
    </row>
    <row r="1146" spans="4:11" s="27" customFormat="1" x14ac:dyDescent="0.2">
      <c r="D1146" s="22"/>
      <c r="E1146" s="28"/>
      <c r="F1146" s="29"/>
      <c r="G1146" s="26"/>
      <c r="I1146" s="26"/>
      <c r="K1146" s="26"/>
    </row>
    <row r="1147" spans="4:11" s="27" customFormat="1" x14ac:dyDescent="0.2">
      <c r="D1147" s="22"/>
      <c r="E1147" s="28"/>
      <c r="F1147" s="29"/>
      <c r="G1147" s="26"/>
      <c r="I1147" s="26"/>
      <c r="K1147" s="26"/>
    </row>
    <row r="1148" spans="4:11" s="27" customFormat="1" x14ac:dyDescent="0.2">
      <c r="D1148" s="22"/>
      <c r="E1148" s="28"/>
      <c r="F1148" s="29"/>
      <c r="G1148" s="26"/>
      <c r="I1148" s="26"/>
      <c r="K1148" s="26"/>
    </row>
    <row r="1149" spans="4:11" s="27" customFormat="1" x14ac:dyDescent="0.2">
      <c r="D1149" s="22"/>
      <c r="E1149" s="28"/>
      <c r="F1149" s="29"/>
      <c r="G1149" s="26"/>
      <c r="I1149" s="26"/>
      <c r="K1149" s="26"/>
    </row>
    <row r="1150" spans="4:11" s="27" customFormat="1" x14ac:dyDescent="0.2">
      <c r="D1150" s="22"/>
      <c r="E1150" s="28"/>
      <c r="F1150" s="29"/>
      <c r="G1150" s="26"/>
      <c r="I1150" s="26"/>
      <c r="K1150" s="26"/>
    </row>
    <row r="1151" spans="4:11" s="27" customFormat="1" x14ac:dyDescent="0.2">
      <c r="D1151" s="22"/>
      <c r="E1151" s="28"/>
      <c r="F1151" s="29"/>
      <c r="G1151" s="26"/>
      <c r="I1151" s="26"/>
      <c r="K1151" s="26"/>
    </row>
    <row r="1152" spans="4:11" s="27" customFormat="1" x14ac:dyDescent="0.2">
      <c r="D1152" s="22"/>
      <c r="E1152" s="28"/>
      <c r="F1152" s="29"/>
      <c r="G1152" s="26"/>
      <c r="I1152" s="26"/>
      <c r="K1152" s="26"/>
    </row>
    <row r="1153" spans="4:11" s="27" customFormat="1" x14ac:dyDescent="0.2">
      <c r="D1153" s="22"/>
      <c r="E1153" s="28"/>
      <c r="F1153" s="29"/>
      <c r="G1153" s="26"/>
      <c r="I1153" s="26"/>
      <c r="K1153" s="26"/>
    </row>
    <row r="1154" spans="4:11" s="27" customFormat="1" x14ac:dyDescent="0.2">
      <c r="D1154" s="22"/>
      <c r="E1154" s="28"/>
      <c r="F1154" s="29"/>
      <c r="G1154" s="26"/>
      <c r="I1154" s="26"/>
      <c r="K1154" s="26"/>
    </row>
    <row r="1155" spans="4:11" s="27" customFormat="1" x14ac:dyDescent="0.2">
      <c r="D1155" s="22"/>
      <c r="E1155" s="28"/>
      <c r="F1155" s="29"/>
      <c r="G1155" s="26"/>
      <c r="I1155" s="26"/>
      <c r="K1155" s="26"/>
    </row>
    <row r="1156" spans="4:11" s="27" customFormat="1" x14ac:dyDescent="0.2">
      <c r="D1156" s="22"/>
      <c r="E1156" s="28"/>
      <c r="F1156" s="29"/>
      <c r="G1156" s="26"/>
      <c r="I1156" s="26"/>
      <c r="K1156" s="26"/>
    </row>
    <row r="1157" spans="4:11" s="27" customFormat="1" x14ac:dyDescent="0.2">
      <c r="D1157" s="22"/>
      <c r="E1157" s="28"/>
      <c r="F1157" s="29"/>
      <c r="G1157" s="26"/>
      <c r="I1157" s="26"/>
      <c r="K1157" s="26"/>
    </row>
    <row r="1158" spans="4:11" s="27" customFormat="1" x14ac:dyDescent="0.2">
      <c r="D1158" s="22"/>
      <c r="E1158" s="28"/>
      <c r="F1158" s="29"/>
      <c r="G1158" s="26"/>
      <c r="I1158" s="26"/>
      <c r="K1158" s="26"/>
    </row>
    <row r="1159" spans="4:11" s="27" customFormat="1" x14ac:dyDescent="0.2">
      <c r="D1159" s="22"/>
      <c r="E1159" s="28"/>
      <c r="F1159" s="29"/>
      <c r="G1159" s="26"/>
      <c r="I1159" s="26"/>
      <c r="K1159" s="26"/>
    </row>
    <row r="1160" spans="4:11" s="27" customFormat="1" x14ac:dyDescent="0.2">
      <c r="D1160" s="22"/>
      <c r="E1160" s="28"/>
      <c r="F1160" s="29"/>
      <c r="G1160" s="26"/>
      <c r="I1160" s="26"/>
      <c r="K1160" s="26"/>
    </row>
    <row r="1161" spans="4:11" s="27" customFormat="1" x14ac:dyDescent="0.2">
      <c r="D1161" s="22"/>
      <c r="E1161" s="28"/>
      <c r="F1161" s="29"/>
      <c r="G1161" s="26"/>
      <c r="I1161" s="26"/>
      <c r="K1161" s="26"/>
    </row>
    <row r="1162" spans="4:11" s="27" customFormat="1" x14ac:dyDescent="0.2">
      <c r="D1162" s="22"/>
      <c r="E1162" s="28"/>
      <c r="F1162" s="29"/>
      <c r="G1162" s="26"/>
      <c r="I1162" s="26"/>
      <c r="K1162" s="26"/>
    </row>
    <row r="1163" spans="4:11" s="27" customFormat="1" x14ac:dyDescent="0.2">
      <c r="D1163" s="22"/>
      <c r="E1163" s="28"/>
      <c r="F1163" s="29"/>
      <c r="G1163" s="26"/>
      <c r="I1163" s="26"/>
      <c r="K1163" s="26"/>
    </row>
    <row r="1164" spans="4:11" s="27" customFormat="1" x14ac:dyDescent="0.2">
      <c r="D1164" s="22"/>
      <c r="E1164" s="28"/>
      <c r="F1164" s="29"/>
      <c r="G1164" s="26"/>
      <c r="I1164" s="26"/>
      <c r="K1164" s="26"/>
    </row>
    <row r="1165" spans="4:11" s="27" customFormat="1" x14ac:dyDescent="0.2">
      <c r="D1165" s="22"/>
      <c r="E1165" s="28"/>
      <c r="F1165" s="29"/>
      <c r="G1165" s="26"/>
      <c r="I1165" s="26"/>
      <c r="K1165" s="26"/>
    </row>
    <row r="1166" spans="4:11" s="27" customFormat="1" x14ac:dyDescent="0.2">
      <c r="D1166" s="22"/>
      <c r="E1166" s="28"/>
      <c r="F1166" s="29"/>
      <c r="G1166" s="26"/>
      <c r="I1166" s="26"/>
      <c r="K1166" s="26"/>
    </row>
    <row r="1167" spans="4:11" s="27" customFormat="1" x14ac:dyDescent="0.2">
      <c r="D1167" s="22"/>
      <c r="E1167" s="28"/>
      <c r="F1167" s="29"/>
      <c r="G1167" s="26"/>
      <c r="I1167" s="26"/>
      <c r="K1167" s="26"/>
    </row>
    <row r="1168" spans="4:11" s="27" customFormat="1" x14ac:dyDescent="0.2">
      <c r="D1168" s="22"/>
      <c r="E1168" s="28"/>
      <c r="F1168" s="29"/>
      <c r="G1168" s="26"/>
      <c r="I1168" s="26"/>
      <c r="K1168" s="26"/>
    </row>
    <row r="1169" spans="4:11" s="27" customFormat="1" x14ac:dyDescent="0.2">
      <c r="D1169" s="22"/>
      <c r="E1169" s="28"/>
      <c r="F1169" s="29"/>
      <c r="G1169" s="26"/>
      <c r="I1169" s="26"/>
      <c r="K1169" s="26"/>
    </row>
    <row r="1170" spans="4:11" s="27" customFormat="1" x14ac:dyDescent="0.2">
      <c r="D1170" s="22"/>
      <c r="E1170" s="28"/>
      <c r="F1170" s="29"/>
      <c r="G1170" s="26"/>
      <c r="I1170" s="26"/>
      <c r="K1170" s="26"/>
    </row>
    <row r="1171" spans="4:11" s="27" customFormat="1" x14ac:dyDescent="0.2">
      <c r="D1171" s="22"/>
      <c r="E1171" s="28"/>
      <c r="F1171" s="29"/>
      <c r="G1171" s="26"/>
      <c r="I1171" s="26"/>
      <c r="K1171" s="26"/>
    </row>
    <row r="1172" spans="4:11" s="27" customFormat="1" x14ac:dyDescent="0.2">
      <c r="D1172" s="22"/>
      <c r="E1172" s="28"/>
      <c r="F1172" s="29"/>
      <c r="G1172" s="26"/>
      <c r="I1172" s="26"/>
      <c r="K1172" s="26"/>
    </row>
    <row r="1173" spans="4:11" s="27" customFormat="1" x14ac:dyDescent="0.2">
      <c r="D1173" s="22"/>
      <c r="E1173" s="28"/>
      <c r="F1173" s="29"/>
      <c r="G1173" s="26"/>
      <c r="I1173" s="26"/>
      <c r="K1173" s="26"/>
    </row>
    <row r="1174" spans="4:11" s="27" customFormat="1" x14ac:dyDescent="0.2">
      <c r="D1174" s="22"/>
      <c r="E1174" s="28"/>
      <c r="F1174" s="29"/>
      <c r="G1174" s="26"/>
      <c r="I1174" s="26"/>
      <c r="K1174" s="26"/>
    </row>
    <row r="1175" spans="4:11" s="27" customFormat="1" x14ac:dyDescent="0.2">
      <c r="D1175" s="22"/>
      <c r="E1175" s="28"/>
      <c r="F1175" s="29"/>
      <c r="G1175" s="26"/>
      <c r="I1175" s="26"/>
      <c r="K1175" s="26"/>
    </row>
    <row r="1176" spans="4:11" s="27" customFormat="1" x14ac:dyDescent="0.2">
      <c r="D1176" s="22"/>
      <c r="E1176" s="28"/>
      <c r="F1176" s="29"/>
      <c r="G1176" s="26"/>
      <c r="I1176" s="26"/>
      <c r="K1176" s="26"/>
    </row>
    <row r="1177" spans="4:11" s="27" customFormat="1" x14ac:dyDescent="0.2">
      <c r="D1177" s="22"/>
      <c r="E1177" s="28"/>
      <c r="F1177" s="29"/>
      <c r="G1177" s="26"/>
      <c r="I1177" s="26"/>
      <c r="K1177" s="26"/>
    </row>
    <row r="1178" spans="4:11" s="27" customFormat="1" x14ac:dyDescent="0.2">
      <c r="D1178" s="22"/>
      <c r="E1178" s="28"/>
      <c r="F1178" s="29"/>
      <c r="G1178" s="26"/>
      <c r="I1178" s="26"/>
      <c r="K1178" s="26"/>
    </row>
    <row r="1179" spans="4:11" s="27" customFormat="1" x14ac:dyDescent="0.2">
      <c r="D1179" s="22"/>
      <c r="E1179" s="28"/>
      <c r="F1179" s="29"/>
      <c r="G1179" s="26"/>
      <c r="I1179" s="26"/>
      <c r="K1179" s="26"/>
    </row>
    <row r="1180" spans="4:11" s="27" customFormat="1" x14ac:dyDescent="0.2">
      <c r="D1180" s="22"/>
      <c r="E1180" s="28"/>
      <c r="F1180" s="29"/>
      <c r="G1180" s="26"/>
      <c r="I1180" s="26"/>
      <c r="K1180" s="26"/>
    </row>
    <row r="1181" spans="4:11" s="27" customFormat="1" x14ac:dyDescent="0.2">
      <c r="D1181" s="22"/>
      <c r="E1181" s="28"/>
      <c r="F1181" s="29"/>
      <c r="G1181" s="26"/>
      <c r="I1181" s="26"/>
      <c r="K1181" s="26"/>
    </row>
    <row r="1182" spans="4:11" s="27" customFormat="1" x14ac:dyDescent="0.2">
      <c r="D1182" s="22"/>
      <c r="E1182" s="28"/>
      <c r="F1182" s="29"/>
      <c r="G1182" s="26"/>
      <c r="I1182" s="26"/>
      <c r="K1182" s="26"/>
    </row>
    <row r="1183" spans="4:11" s="27" customFormat="1" x14ac:dyDescent="0.2">
      <c r="D1183" s="22"/>
      <c r="E1183" s="28"/>
      <c r="F1183" s="29"/>
      <c r="G1183" s="26"/>
      <c r="I1183" s="26"/>
      <c r="K1183" s="26"/>
    </row>
    <row r="1184" spans="4:11" s="27" customFormat="1" x14ac:dyDescent="0.2">
      <c r="D1184" s="22"/>
      <c r="E1184" s="28"/>
      <c r="F1184" s="29"/>
      <c r="G1184" s="26"/>
      <c r="I1184" s="26"/>
      <c r="K1184" s="26"/>
    </row>
    <row r="1185" spans="4:11" s="27" customFormat="1" x14ac:dyDescent="0.2">
      <c r="D1185" s="22"/>
      <c r="E1185" s="28"/>
      <c r="F1185" s="29"/>
      <c r="G1185" s="26"/>
      <c r="I1185" s="26"/>
      <c r="K1185" s="26"/>
    </row>
    <row r="1186" spans="4:11" s="27" customFormat="1" x14ac:dyDescent="0.2">
      <c r="D1186" s="22"/>
      <c r="E1186" s="28"/>
      <c r="F1186" s="29"/>
      <c r="G1186" s="26"/>
      <c r="I1186" s="26"/>
      <c r="K1186" s="26"/>
    </row>
    <row r="1187" spans="4:11" s="27" customFormat="1" x14ac:dyDescent="0.2">
      <c r="D1187" s="22"/>
      <c r="E1187" s="28"/>
      <c r="F1187" s="29"/>
      <c r="G1187" s="26"/>
      <c r="I1187" s="26"/>
      <c r="K1187" s="26"/>
    </row>
    <row r="1188" spans="4:11" s="27" customFormat="1" x14ac:dyDescent="0.2">
      <c r="D1188" s="22"/>
      <c r="E1188" s="28"/>
      <c r="F1188" s="29"/>
      <c r="G1188" s="26"/>
      <c r="I1188" s="26"/>
      <c r="K1188" s="26"/>
    </row>
    <row r="1189" spans="4:11" s="27" customFormat="1" x14ac:dyDescent="0.2">
      <c r="D1189" s="22"/>
      <c r="E1189" s="28"/>
      <c r="F1189" s="29"/>
      <c r="G1189" s="26"/>
      <c r="I1189" s="26"/>
      <c r="K1189" s="26"/>
    </row>
    <row r="1190" spans="4:11" s="27" customFormat="1" x14ac:dyDescent="0.2">
      <c r="D1190" s="22"/>
      <c r="E1190" s="28"/>
      <c r="F1190" s="29"/>
      <c r="G1190" s="26"/>
      <c r="I1190" s="26"/>
      <c r="K1190" s="26"/>
    </row>
    <row r="1191" spans="4:11" s="27" customFormat="1" x14ac:dyDescent="0.2">
      <c r="D1191" s="22"/>
      <c r="E1191" s="28"/>
      <c r="F1191" s="29"/>
      <c r="G1191" s="26"/>
      <c r="I1191" s="26"/>
      <c r="K1191" s="26"/>
    </row>
    <row r="1192" spans="4:11" s="27" customFormat="1" x14ac:dyDescent="0.2">
      <c r="D1192" s="22"/>
      <c r="E1192" s="28"/>
      <c r="F1192" s="29"/>
      <c r="G1192" s="26"/>
      <c r="I1192" s="26"/>
      <c r="K1192" s="26"/>
    </row>
    <row r="1193" spans="4:11" s="27" customFormat="1" x14ac:dyDescent="0.2">
      <c r="D1193" s="22"/>
      <c r="E1193" s="28"/>
      <c r="F1193" s="29"/>
      <c r="G1193" s="26"/>
      <c r="I1193" s="26"/>
      <c r="K1193" s="26"/>
    </row>
    <row r="1194" spans="4:11" s="27" customFormat="1" x14ac:dyDescent="0.2">
      <c r="D1194" s="22"/>
      <c r="E1194" s="28"/>
      <c r="F1194" s="29"/>
      <c r="G1194" s="26"/>
      <c r="I1194" s="26"/>
      <c r="K1194" s="26"/>
    </row>
    <row r="1195" spans="4:11" s="27" customFormat="1" x14ac:dyDescent="0.2">
      <c r="D1195" s="22"/>
      <c r="E1195" s="28"/>
      <c r="F1195" s="29"/>
      <c r="G1195" s="26"/>
      <c r="I1195" s="26"/>
      <c r="K1195" s="26"/>
    </row>
    <row r="1196" spans="4:11" s="27" customFormat="1" x14ac:dyDescent="0.2">
      <c r="D1196" s="22"/>
      <c r="E1196" s="28"/>
      <c r="F1196" s="29"/>
      <c r="G1196" s="26"/>
      <c r="I1196" s="26"/>
      <c r="K1196" s="26"/>
    </row>
    <row r="1197" spans="4:11" s="27" customFormat="1" x14ac:dyDescent="0.2">
      <c r="D1197" s="22"/>
      <c r="E1197" s="28"/>
      <c r="F1197" s="29"/>
      <c r="G1197" s="26"/>
      <c r="I1197" s="26"/>
      <c r="K1197" s="26"/>
    </row>
    <row r="1198" spans="4:11" s="27" customFormat="1" x14ac:dyDescent="0.2">
      <c r="D1198" s="22"/>
      <c r="E1198" s="28"/>
      <c r="F1198" s="29"/>
      <c r="G1198" s="26"/>
      <c r="I1198" s="26"/>
      <c r="K1198" s="26"/>
    </row>
    <row r="1199" spans="4:11" s="27" customFormat="1" x14ac:dyDescent="0.2">
      <c r="D1199" s="22"/>
      <c r="E1199" s="28"/>
      <c r="F1199" s="29"/>
      <c r="G1199" s="26"/>
      <c r="I1199" s="26"/>
      <c r="K1199" s="26"/>
    </row>
    <row r="1200" spans="4:11" s="27" customFormat="1" x14ac:dyDescent="0.2">
      <c r="D1200" s="22"/>
      <c r="E1200" s="28"/>
      <c r="F1200" s="29"/>
      <c r="G1200" s="26"/>
      <c r="I1200" s="26"/>
      <c r="K1200" s="26"/>
    </row>
    <row r="1201" spans="4:11" s="27" customFormat="1" x14ac:dyDescent="0.2">
      <c r="D1201" s="22"/>
      <c r="E1201" s="28"/>
      <c r="F1201" s="29"/>
      <c r="G1201" s="26"/>
      <c r="I1201" s="26"/>
      <c r="K1201" s="26"/>
    </row>
    <row r="1202" spans="4:11" s="27" customFormat="1" x14ac:dyDescent="0.2">
      <c r="D1202" s="22"/>
      <c r="E1202" s="28"/>
      <c r="F1202" s="29"/>
      <c r="G1202" s="26"/>
      <c r="I1202" s="26"/>
      <c r="K1202" s="26"/>
    </row>
    <row r="1203" spans="4:11" s="27" customFormat="1" x14ac:dyDescent="0.2">
      <c r="D1203" s="22"/>
      <c r="E1203" s="28"/>
      <c r="F1203" s="29"/>
      <c r="G1203" s="26"/>
      <c r="I1203" s="26"/>
      <c r="K1203" s="26"/>
    </row>
    <row r="1204" spans="4:11" s="27" customFormat="1" x14ac:dyDescent="0.2">
      <c r="D1204" s="22"/>
      <c r="E1204" s="28"/>
      <c r="F1204" s="29"/>
      <c r="G1204" s="26"/>
      <c r="I1204" s="26"/>
      <c r="K1204" s="26"/>
    </row>
    <row r="1205" spans="4:11" s="27" customFormat="1" x14ac:dyDescent="0.2">
      <c r="D1205" s="22"/>
      <c r="E1205" s="28"/>
      <c r="F1205" s="29"/>
      <c r="G1205" s="26"/>
      <c r="I1205" s="26"/>
      <c r="K1205" s="26"/>
    </row>
    <row r="1206" spans="4:11" s="27" customFormat="1" x14ac:dyDescent="0.2">
      <c r="D1206" s="22"/>
      <c r="E1206" s="28"/>
      <c r="F1206" s="29"/>
      <c r="G1206" s="26"/>
      <c r="I1206" s="26"/>
      <c r="K1206" s="26"/>
    </row>
    <row r="1207" spans="4:11" s="27" customFormat="1" x14ac:dyDescent="0.2">
      <c r="D1207" s="22"/>
      <c r="E1207" s="28"/>
      <c r="F1207" s="29"/>
      <c r="G1207" s="26"/>
      <c r="I1207" s="26"/>
      <c r="K1207" s="26"/>
    </row>
    <row r="1208" spans="4:11" s="27" customFormat="1" x14ac:dyDescent="0.2">
      <c r="D1208" s="22"/>
      <c r="E1208" s="28"/>
      <c r="F1208" s="29"/>
      <c r="G1208" s="26"/>
      <c r="I1208" s="26"/>
      <c r="K1208" s="26"/>
    </row>
    <row r="1209" spans="4:11" s="27" customFormat="1" x14ac:dyDescent="0.2">
      <c r="D1209" s="22"/>
      <c r="E1209" s="28"/>
      <c r="F1209" s="29"/>
      <c r="G1209" s="26"/>
      <c r="I1209" s="26"/>
      <c r="K1209" s="26"/>
    </row>
    <row r="1210" spans="4:11" s="27" customFormat="1" x14ac:dyDescent="0.2">
      <c r="D1210" s="22"/>
      <c r="E1210" s="28"/>
      <c r="F1210" s="29"/>
      <c r="G1210" s="26"/>
      <c r="I1210" s="26"/>
      <c r="K1210" s="26"/>
    </row>
    <row r="1211" spans="4:11" s="27" customFormat="1" x14ac:dyDescent="0.2">
      <c r="D1211" s="22"/>
      <c r="E1211" s="28"/>
      <c r="F1211" s="29"/>
      <c r="G1211" s="26"/>
      <c r="I1211" s="26"/>
      <c r="K1211" s="26"/>
    </row>
    <row r="1212" spans="4:11" s="27" customFormat="1" x14ac:dyDescent="0.2">
      <c r="D1212" s="22"/>
      <c r="E1212" s="28"/>
      <c r="F1212" s="29"/>
      <c r="G1212" s="26"/>
      <c r="I1212" s="26"/>
      <c r="K1212" s="26"/>
    </row>
    <row r="1213" spans="4:11" s="27" customFormat="1" x14ac:dyDescent="0.2">
      <c r="D1213" s="22"/>
      <c r="E1213" s="28"/>
      <c r="F1213" s="29"/>
      <c r="G1213" s="26"/>
      <c r="I1213" s="26"/>
      <c r="K1213" s="26"/>
    </row>
    <row r="1214" spans="4:11" s="27" customFormat="1" x14ac:dyDescent="0.2">
      <c r="D1214" s="22"/>
      <c r="E1214" s="28"/>
      <c r="F1214" s="29"/>
      <c r="G1214" s="26"/>
      <c r="I1214" s="26"/>
      <c r="K1214" s="26"/>
    </row>
    <row r="1215" spans="4:11" s="27" customFormat="1" x14ac:dyDescent="0.2">
      <c r="D1215" s="22"/>
      <c r="E1215" s="28"/>
      <c r="F1215" s="29"/>
      <c r="G1215" s="26"/>
      <c r="I1215" s="26"/>
      <c r="K1215" s="26"/>
    </row>
    <row r="1216" spans="4:11" s="27" customFormat="1" x14ac:dyDescent="0.2">
      <c r="D1216" s="22"/>
      <c r="E1216" s="28"/>
      <c r="F1216" s="29"/>
      <c r="G1216" s="26"/>
      <c r="I1216" s="26"/>
      <c r="K1216" s="26"/>
    </row>
    <row r="1217" spans="4:11" s="27" customFormat="1" x14ac:dyDescent="0.2">
      <c r="D1217" s="22"/>
      <c r="E1217" s="28"/>
      <c r="F1217" s="29"/>
      <c r="G1217" s="26"/>
      <c r="I1217" s="26"/>
      <c r="K1217" s="26"/>
    </row>
    <row r="1218" spans="4:11" s="27" customFormat="1" x14ac:dyDescent="0.2">
      <c r="D1218" s="22"/>
      <c r="E1218" s="28"/>
      <c r="F1218" s="29"/>
      <c r="G1218" s="26"/>
      <c r="I1218" s="26"/>
      <c r="K1218" s="26"/>
    </row>
    <row r="1219" spans="4:11" s="27" customFormat="1" x14ac:dyDescent="0.2">
      <c r="D1219" s="22"/>
      <c r="E1219" s="28"/>
      <c r="F1219" s="29"/>
      <c r="G1219" s="26"/>
      <c r="I1219" s="26"/>
      <c r="K1219" s="26"/>
    </row>
    <row r="1220" spans="4:11" s="27" customFormat="1" x14ac:dyDescent="0.2">
      <c r="D1220" s="22"/>
      <c r="E1220" s="28"/>
      <c r="F1220" s="29"/>
      <c r="G1220" s="26"/>
      <c r="I1220" s="26"/>
      <c r="K1220" s="26"/>
    </row>
    <row r="1221" spans="4:11" s="27" customFormat="1" x14ac:dyDescent="0.2">
      <c r="D1221" s="22"/>
      <c r="E1221" s="28"/>
      <c r="F1221" s="29"/>
      <c r="G1221" s="26"/>
      <c r="I1221" s="26"/>
      <c r="K1221" s="26"/>
    </row>
    <row r="1222" spans="4:11" s="27" customFormat="1" x14ac:dyDescent="0.2">
      <c r="D1222" s="22"/>
      <c r="E1222" s="28"/>
      <c r="F1222" s="29"/>
      <c r="G1222" s="26"/>
      <c r="I1222" s="26"/>
      <c r="K1222" s="26"/>
    </row>
    <row r="1223" spans="4:11" s="27" customFormat="1" x14ac:dyDescent="0.2">
      <c r="D1223" s="22"/>
      <c r="E1223" s="28"/>
      <c r="F1223" s="29"/>
      <c r="G1223" s="26"/>
      <c r="I1223" s="26"/>
      <c r="K1223" s="26"/>
    </row>
    <row r="1224" spans="4:11" s="27" customFormat="1" x14ac:dyDescent="0.2">
      <c r="D1224" s="22"/>
      <c r="E1224" s="28"/>
      <c r="F1224" s="29"/>
      <c r="G1224" s="26"/>
      <c r="I1224" s="26"/>
      <c r="K1224" s="26"/>
    </row>
    <row r="1225" spans="4:11" s="27" customFormat="1" x14ac:dyDescent="0.2">
      <c r="D1225" s="22"/>
      <c r="E1225" s="28"/>
      <c r="F1225" s="29"/>
      <c r="G1225" s="26"/>
      <c r="I1225" s="26"/>
      <c r="K1225" s="26"/>
    </row>
    <row r="1226" spans="4:11" s="27" customFormat="1" x14ac:dyDescent="0.2">
      <c r="D1226" s="22"/>
      <c r="E1226" s="28"/>
      <c r="F1226" s="29"/>
      <c r="G1226" s="26"/>
      <c r="I1226" s="26"/>
      <c r="K1226" s="26"/>
    </row>
    <row r="1227" spans="4:11" s="27" customFormat="1" x14ac:dyDescent="0.2">
      <c r="D1227" s="22"/>
      <c r="E1227" s="28"/>
      <c r="F1227" s="29"/>
      <c r="G1227" s="26"/>
      <c r="I1227" s="26"/>
      <c r="K1227" s="26"/>
    </row>
    <row r="1228" spans="4:11" s="27" customFormat="1" x14ac:dyDescent="0.2">
      <c r="D1228" s="22"/>
      <c r="E1228" s="28"/>
      <c r="F1228" s="29"/>
      <c r="G1228" s="26"/>
      <c r="I1228" s="26"/>
      <c r="K1228" s="26"/>
    </row>
    <row r="1229" spans="4:11" s="27" customFormat="1" x14ac:dyDescent="0.2">
      <c r="D1229" s="22"/>
      <c r="E1229" s="28"/>
      <c r="F1229" s="29"/>
      <c r="G1229" s="26"/>
      <c r="I1229" s="26"/>
      <c r="K1229" s="26"/>
    </row>
    <row r="1230" spans="4:11" s="27" customFormat="1" x14ac:dyDescent="0.2">
      <c r="D1230" s="22"/>
      <c r="E1230" s="28"/>
      <c r="F1230" s="29"/>
      <c r="G1230" s="26"/>
      <c r="I1230" s="26"/>
      <c r="K1230" s="26"/>
    </row>
    <row r="1231" spans="4:11" s="27" customFormat="1" x14ac:dyDescent="0.2">
      <c r="D1231" s="22"/>
      <c r="E1231" s="28"/>
      <c r="F1231" s="29"/>
      <c r="G1231" s="26"/>
      <c r="I1231" s="26"/>
      <c r="K1231" s="26"/>
    </row>
    <row r="1232" spans="4:11" s="27" customFormat="1" x14ac:dyDescent="0.2">
      <c r="D1232" s="22"/>
      <c r="E1232" s="28"/>
      <c r="F1232" s="29"/>
      <c r="G1232" s="26"/>
      <c r="I1232" s="26"/>
      <c r="K1232" s="26"/>
    </row>
    <row r="1233" spans="4:11" s="27" customFormat="1" x14ac:dyDescent="0.2">
      <c r="D1233" s="22"/>
      <c r="E1233" s="28"/>
      <c r="F1233" s="29"/>
      <c r="G1233" s="26"/>
      <c r="I1233" s="26"/>
      <c r="K1233" s="26"/>
    </row>
    <row r="1234" spans="4:11" s="27" customFormat="1" x14ac:dyDescent="0.2">
      <c r="D1234" s="22"/>
      <c r="E1234" s="28"/>
      <c r="F1234" s="29"/>
      <c r="G1234" s="26"/>
      <c r="I1234" s="26"/>
      <c r="K1234" s="26"/>
    </row>
    <row r="1235" spans="4:11" s="27" customFormat="1" x14ac:dyDescent="0.2">
      <c r="D1235" s="22"/>
      <c r="E1235" s="28"/>
      <c r="F1235" s="29"/>
      <c r="G1235" s="26"/>
      <c r="I1235" s="26"/>
      <c r="K1235" s="26"/>
    </row>
    <row r="1236" spans="4:11" s="27" customFormat="1" x14ac:dyDescent="0.2">
      <c r="D1236" s="22"/>
      <c r="E1236" s="28"/>
      <c r="F1236" s="29"/>
      <c r="G1236" s="26"/>
      <c r="I1236" s="26"/>
      <c r="K1236" s="26"/>
    </row>
    <row r="1237" spans="4:11" s="27" customFormat="1" x14ac:dyDescent="0.2">
      <c r="D1237" s="22"/>
      <c r="E1237" s="28"/>
      <c r="F1237" s="29"/>
      <c r="G1237" s="26"/>
      <c r="I1237" s="26"/>
      <c r="K1237" s="26"/>
    </row>
    <row r="1238" spans="4:11" s="27" customFormat="1" x14ac:dyDescent="0.2">
      <c r="D1238" s="22"/>
      <c r="E1238" s="28"/>
      <c r="F1238" s="29"/>
      <c r="G1238" s="26"/>
      <c r="I1238" s="26"/>
      <c r="K1238" s="26"/>
    </row>
    <row r="1239" spans="4:11" s="27" customFormat="1" x14ac:dyDescent="0.2">
      <c r="D1239" s="22"/>
      <c r="E1239" s="28"/>
      <c r="F1239" s="29"/>
      <c r="G1239" s="26"/>
      <c r="I1239" s="26"/>
      <c r="K1239" s="26"/>
    </row>
    <row r="1240" spans="4:11" s="27" customFormat="1" x14ac:dyDescent="0.2">
      <c r="D1240" s="22"/>
      <c r="E1240" s="28"/>
      <c r="F1240" s="29"/>
      <c r="G1240" s="26"/>
      <c r="I1240" s="26"/>
      <c r="K1240" s="26"/>
    </row>
    <row r="1241" spans="4:11" s="27" customFormat="1" x14ac:dyDescent="0.2">
      <c r="D1241" s="22"/>
      <c r="E1241" s="28"/>
      <c r="F1241" s="29"/>
      <c r="G1241" s="26"/>
      <c r="I1241" s="26"/>
      <c r="K1241" s="26"/>
    </row>
    <row r="1242" spans="4:11" s="27" customFormat="1" x14ac:dyDescent="0.2">
      <c r="D1242" s="22"/>
      <c r="E1242" s="28"/>
      <c r="F1242" s="29"/>
      <c r="G1242" s="26"/>
      <c r="I1242" s="26"/>
      <c r="K1242" s="26"/>
    </row>
    <row r="1243" spans="4:11" s="27" customFormat="1" x14ac:dyDescent="0.2">
      <c r="D1243" s="22"/>
      <c r="E1243" s="28"/>
      <c r="F1243" s="29"/>
      <c r="G1243" s="26"/>
      <c r="I1243" s="26"/>
      <c r="K1243" s="26"/>
    </row>
    <row r="1244" spans="4:11" s="27" customFormat="1" x14ac:dyDescent="0.2">
      <c r="D1244" s="22"/>
      <c r="E1244" s="28"/>
      <c r="F1244" s="29"/>
      <c r="G1244" s="26"/>
      <c r="I1244" s="26"/>
      <c r="K1244" s="26"/>
    </row>
    <row r="1245" spans="4:11" s="27" customFormat="1" x14ac:dyDescent="0.2">
      <c r="D1245" s="22"/>
      <c r="E1245" s="28"/>
      <c r="F1245" s="29"/>
      <c r="G1245" s="26"/>
      <c r="I1245" s="26"/>
      <c r="K1245" s="26"/>
    </row>
    <row r="1246" spans="4:11" s="27" customFormat="1" x14ac:dyDescent="0.2">
      <c r="D1246" s="22"/>
      <c r="E1246" s="28"/>
      <c r="F1246" s="29"/>
      <c r="G1246" s="26"/>
      <c r="I1246" s="26"/>
      <c r="K1246" s="26"/>
    </row>
    <row r="1247" spans="4:11" s="27" customFormat="1" x14ac:dyDescent="0.2">
      <c r="D1247" s="22"/>
      <c r="E1247" s="28"/>
      <c r="F1247" s="29"/>
      <c r="G1247" s="26"/>
      <c r="I1247" s="26"/>
      <c r="K1247" s="26"/>
    </row>
    <row r="1248" spans="4:11" s="27" customFormat="1" x14ac:dyDescent="0.2">
      <c r="D1248" s="22"/>
      <c r="E1248" s="28"/>
      <c r="F1248" s="29"/>
      <c r="G1248" s="26"/>
      <c r="I1248" s="26"/>
      <c r="K1248" s="26"/>
    </row>
    <row r="1249" spans="4:11" s="27" customFormat="1" x14ac:dyDescent="0.2">
      <c r="D1249" s="22"/>
      <c r="E1249" s="28"/>
      <c r="F1249" s="29"/>
      <c r="G1249" s="26"/>
      <c r="I1249" s="26"/>
      <c r="K1249" s="26"/>
    </row>
    <row r="1250" spans="4:11" s="27" customFormat="1" x14ac:dyDescent="0.2">
      <c r="D1250" s="22"/>
      <c r="E1250" s="28"/>
      <c r="F1250" s="29"/>
      <c r="G1250" s="26"/>
      <c r="I1250" s="26"/>
      <c r="K1250" s="26"/>
    </row>
    <row r="1251" spans="4:11" s="27" customFormat="1" x14ac:dyDescent="0.2">
      <c r="D1251" s="22"/>
      <c r="E1251" s="28"/>
      <c r="F1251" s="29"/>
      <c r="G1251" s="26"/>
      <c r="I1251" s="26"/>
      <c r="K1251" s="26"/>
    </row>
    <row r="1252" spans="4:11" s="27" customFormat="1" x14ac:dyDescent="0.2">
      <c r="D1252" s="22"/>
      <c r="E1252" s="28"/>
      <c r="F1252" s="29"/>
      <c r="G1252" s="26"/>
      <c r="I1252" s="26"/>
      <c r="K1252" s="26"/>
    </row>
    <row r="1253" spans="4:11" s="27" customFormat="1" x14ac:dyDescent="0.2">
      <c r="D1253" s="22"/>
      <c r="E1253" s="28"/>
      <c r="F1253" s="29"/>
      <c r="G1253" s="26"/>
      <c r="I1253" s="26"/>
      <c r="K1253" s="26"/>
    </row>
    <row r="1254" spans="4:11" s="27" customFormat="1" x14ac:dyDescent="0.2">
      <c r="D1254" s="22"/>
      <c r="E1254" s="28"/>
      <c r="F1254" s="29"/>
      <c r="G1254" s="26"/>
      <c r="I1254" s="26"/>
      <c r="K1254" s="26"/>
    </row>
    <row r="1255" spans="4:11" s="27" customFormat="1" x14ac:dyDescent="0.2">
      <c r="D1255" s="22"/>
      <c r="E1255" s="28"/>
      <c r="F1255" s="29"/>
      <c r="G1255" s="26"/>
      <c r="I1255" s="26"/>
      <c r="K1255" s="26"/>
    </row>
    <row r="1256" spans="4:11" s="27" customFormat="1" x14ac:dyDescent="0.2">
      <c r="D1256" s="22"/>
      <c r="E1256" s="28"/>
      <c r="F1256" s="29"/>
      <c r="G1256" s="26"/>
      <c r="I1256" s="26"/>
      <c r="K1256" s="26"/>
    </row>
    <row r="1257" spans="4:11" s="27" customFormat="1" x14ac:dyDescent="0.2">
      <c r="D1257" s="22"/>
      <c r="E1257" s="28"/>
      <c r="F1257" s="29"/>
      <c r="G1257" s="26"/>
      <c r="I1257" s="26"/>
      <c r="K1257" s="26"/>
    </row>
    <row r="1258" spans="4:11" s="27" customFormat="1" x14ac:dyDescent="0.2">
      <c r="D1258" s="22"/>
      <c r="E1258" s="28"/>
      <c r="F1258" s="29"/>
      <c r="G1258" s="26"/>
      <c r="I1258" s="26"/>
      <c r="K1258" s="26"/>
    </row>
    <row r="1259" spans="4:11" s="27" customFormat="1" x14ac:dyDescent="0.2">
      <c r="D1259" s="22"/>
      <c r="E1259" s="28"/>
      <c r="F1259" s="29"/>
      <c r="G1259" s="26"/>
      <c r="I1259" s="26"/>
      <c r="K1259" s="26"/>
    </row>
    <row r="1260" spans="4:11" s="27" customFormat="1" x14ac:dyDescent="0.2">
      <c r="D1260" s="22"/>
      <c r="E1260" s="28"/>
      <c r="F1260" s="29"/>
      <c r="G1260" s="26"/>
      <c r="I1260" s="26"/>
      <c r="K1260" s="26"/>
    </row>
    <row r="1261" spans="4:11" s="27" customFormat="1" x14ac:dyDescent="0.2">
      <c r="D1261" s="22"/>
      <c r="E1261" s="28"/>
      <c r="F1261" s="29"/>
      <c r="G1261" s="26"/>
      <c r="I1261" s="26"/>
      <c r="K1261" s="26"/>
    </row>
    <row r="1262" spans="4:11" s="27" customFormat="1" x14ac:dyDescent="0.2">
      <c r="D1262" s="22"/>
      <c r="E1262" s="28"/>
      <c r="F1262" s="29"/>
      <c r="G1262" s="26"/>
      <c r="I1262" s="26"/>
      <c r="K1262" s="26"/>
    </row>
    <row r="1263" spans="4:11" s="27" customFormat="1" x14ac:dyDescent="0.2">
      <c r="D1263" s="22"/>
      <c r="E1263" s="28"/>
      <c r="F1263" s="29"/>
      <c r="G1263" s="26"/>
      <c r="I1263" s="26"/>
      <c r="K1263" s="26"/>
    </row>
    <row r="1264" spans="4:11" s="27" customFormat="1" x14ac:dyDescent="0.2">
      <c r="D1264" s="22"/>
      <c r="E1264" s="28"/>
      <c r="F1264" s="29"/>
      <c r="G1264" s="26"/>
      <c r="I1264" s="26"/>
      <c r="K1264" s="26"/>
    </row>
    <row r="1265" spans="4:11" s="27" customFormat="1" x14ac:dyDescent="0.2">
      <c r="D1265" s="22"/>
      <c r="E1265" s="28"/>
      <c r="F1265" s="29"/>
      <c r="G1265" s="26"/>
      <c r="I1265" s="26"/>
      <c r="K1265" s="26"/>
    </row>
    <row r="1266" spans="4:11" s="27" customFormat="1" x14ac:dyDescent="0.2">
      <c r="D1266" s="22"/>
      <c r="E1266" s="28"/>
      <c r="F1266" s="29"/>
      <c r="G1266" s="26"/>
      <c r="I1266" s="26"/>
      <c r="K1266" s="26"/>
    </row>
    <row r="1267" spans="4:11" s="27" customFormat="1" x14ac:dyDescent="0.2">
      <c r="D1267" s="22"/>
      <c r="E1267" s="28"/>
      <c r="F1267" s="29"/>
      <c r="G1267" s="26"/>
      <c r="I1267" s="26"/>
      <c r="K1267" s="26"/>
    </row>
    <row r="1268" spans="4:11" s="27" customFormat="1" x14ac:dyDescent="0.2">
      <c r="D1268" s="22"/>
      <c r="E1268" s="28"/>
      <c r="F1268" s="29"/>
      <c r="G1268" s="26"/>
      <c r="I1268" s="26"/>
      <c r="K1268" s="26"/>
    </row>
    <row r="1269" spans="4:11" s="27" customFormat="1" x14ac:dyDescent="0.2">
      <c r="D1269" s="22"/>
      <c r="E1269" s="28"/>
      <c r="F1269" s="29"/>
      <c r="G1269" s="26"/>
      <c r="I1269" s="26"/>
      <c r="K1269" s="26"/>
    </row>
    <row r="1270" spans="4:11" s="27" customFormat="1" x14ac:dyDescent="0.2">
      <c r="D1270" s="22"/>
      <c r="E1270" s="28"/>
      <c r="F1270" s="29"/>
      <c r="G1270" s="26"/>
      <c r="I1270" s="26"/>
      <c r="K1270" s="26"/>
    </row>
    <row r="1271" spans="4:11" s="27" customFormat="1" x14ac:dyDescent="0.2">
      <c r="D1271" s="22"/>
      <c r="E1271" s="28"/>
      <c r="F1271" s="29"/>
      <c r="G1271" s="26"/>
      <c r="I1271" s="26"/>
      <c r="K1271" s="26"/>
    </row>
    <row r="1272" spans="4:11" s="27" customFormat="1" x14ac:dyDescent="0.2">
      <c r="D1272" s="22"/>
      <c r="E1272" s="28"/>
      <c r="F1272" s="29"/>
      <c r="G1272" s="26"/>
      <c r="I1272" s="26"/>
      <c r="K1272" s="26"/>
    </row>
    <row r="1273" spans="4:11" s="27" customFormat="1" x14ac:dyDescent="0.2">
      <c r="D1273" s="22"/>
      <c r="E1273" s="28"/>
      <c r="F1273" s="29"/>
      <c r="G1273" s="26"/>
      <c r="I1273" s="26"/>
      <c r="K1273" s="26"/>
    </row>
    <row r="1274" spans="4:11" s="27" customFormat="1" x14ac:dyDescent="0.2">
      <c r="D1274" s="22"/>
      <c r="E1274" s="28"/>
      <c r="F1274" s="29"/>
      <c r="G1274" s="26"/>
      <c r="I1274" s="26"/>
      <c r="K1274" s="26"/>
    </row>
    <row r="1275" spans="4:11" s="27" customFormat="1" x14ac:dyDescent="0.2">
      <c r="D1275" s="22"/>
      <c r="E1275" s="28"/>
      <c r="F1275" s="29"/>
      <c r="G1275" s="26"/>
      <c r="I1275" s="26"/>
      <c r="K1275" s="26"/>
    </row>
    <row r="1276" spans="4:11" s="27" customFormat="1" x14ac:dyDescent="0.2">
      <c r="D1276" s="22"/>
      <c r="E1276" s="28"/>
      <c r="F1276" s="29"/>
      <c r="G1276" s="26"/>
      <c r="I1276" s="26"/>
      <c r="K1276" s="26"/>
    </row>
    <row r="1277" spans="4:11" s="27" customFormat="1" x14ac:dyDescent="0.2">
      <c r="D1277" s="22"/>
      <c r="E1277" s="28"/>
      <c r="F1277" s="29"/>
      <c r="G1277" s="26"/>
      <c r="I1277" s="26"/>
      <c r="K1277" s="26"/>
    </row>
    <row r="1278" spans="4:11" s="27" customFormat="1" x14ac:dyDescent="0.2">
      <c r="D1278" s="22"/>
      <c r="E1278" s="28"/>
      <c r="F1278" s="29"/>
      <c r="G1278" s="26"/>
      <c r="I1278" s="26"/>
      <c r="K1278" s="26"/>
    </row>
    <row r="1279" spans="4:11" s="27" customFormat="1" x14ac:dyDescent="0.2">
      <c r="D1279" s="22"/>
      <c r="E1279" s="28"/>
      <c r="F1279" s="29"/>
      <c r="G1279" s="26"/>
      <c r="I1279" s="26"/>
      <c r="K1279" s="26"/>
    </row>
    <row r="1280" spans="4:11" s="27" customFormat="1" x14ac:dyDescent="0.2">
      <c r="D1280" s="22"/>
      <c r="E1280" s="28"/>
      <c r="F1280" s="29"/>
      <c r="G1280" s="26"/>
      <c r="I1280" s="26"/>
      <c r="K1280" s="26"/>
    </row>
    <row r="1281" spans="4:11" s="27" customFormat="1" x14ac:dyDescent="0.2">
      <c r="D1281" s="22"/>
      <c r="E1281" s="28"/>
      <c r="F1281" s="29"/>
      <c r="G1281" s="26"/>
      <c r="I1281" s="26"/>
      <c r="K1281" s="26"/>
    </row>
    <row r="1282" spans="4:11" s="27" customFormat="1" x14ac:dyDescent="0.2">
      <c r="D1282" s="22"/>
      <c r="E1282" s="28"/>
      <c r="F1282" s="29"/>
      <c r="G1282" s="26"/>
      <c r="I1282" s="26"/>
      <c r="K1282" s="26"/>
    </row>
    <row r="1283" spans="4:11" s="27" customFormat="1" x14ac:dyDescent="0.2">
      <c r="D1283" s="22"/>
      <c r="E1283" s="28"/>
      <c r="F1283" s="29"/>
      <c r="G1283" s="26"/>
      <c r="I1283" s="26"/>
      <c r="K1283" s="26"/>
    </row>
    <row r="1284" spans="4:11" s="27" customFormat="1" x14ac:dyDescent="0.2">
      <c r="D1284" s="22"/>
      <c r="E1284" s="28"/>
      <c r="F1284" s="29"/>
      <c r="G1284" s="26"/>
      <c r="I1284" s="26"/>
      <c r="K1284" s="26"/>
    </row>
    <row r="1285" spans="4:11" s="27" customFormat="1" x14ac:dyDescent="0.2">
      <c r="D1285" s="22"/>
      <c r="E1285" s="28"/>
      <c r="F1285" s="29"/>
      <c r="G1285" s="26"/>
      <c r="I1285" s="26"/>
      <c r="K1285" s="26"/>
    </row>
    <row r="1286" spans="4:11" s="27" customFormat="1" x14ac:dyDescent="0.2">
      <c r="D1286" s="22"/>
      <c r="E1286" s="28"/>
      <c r="F1286" s="29"/>
      <c r="G1286" s="26"/>
      <c r="I1286" s="26"/>
      <c r="K1286" s="26"/>
    </row>
    <row r="1287" spans="4:11" s="27" customFormat="1" x14ac:dyDescent="0.2">
      <c r="D1287" s="22"/>
      <c r="E1287" s="28"/>
      <c r="F1287" s="29"/>
      <c r="G1287" s="26"/>
      <c r="I1287" s="26"/>
      <c r="K1287" s="26"/>
    </row>
    <row r="1288" spans="4:11" s="27" customFormat="1" x14ac:dyDescent="0.2">
      <c r="D1288" s="22"/>
      <c r="E1288" s="28"/>
      <c r="F1288" s="29"/>
      <c r="G1288" s="26"/>
      <c r="I1288" s="26"/>
      <c r="K1288" s="26"/>
    </row>
    <row r="1289" spans="4:11" s="27" customFormat="1" x14ac:dyDescent="0.2">
      <c r="D1289" s="22"/>
      <c r="E1289" s="28"/>
      <c r="F1289" s="29"/>
      <c r="G1289" s="26"/>
      <c r="I1289" s="26"/>
      <c r="K1289" s="26"/>
    </row>
    <row r="1290" spans="4:11" s="27" customFormat="1" x14ac:dyDescent="0.2">
      <c r="D1290" s="22"/>
      <c r="E1290" s="28"/>
      <c r="F1290" s="29"/>
      <c r="G1290" s="26"/>
      <c r="I1290" s="26"/>
      <c r="K1290" s="26"/>
    </row>
    <row r="1291" spans="4:11" s="27" customFormat="1" x14ac:dyDescent="0.2">
      <c r="D1291" s="22"/>
      <c r="E1291" s="28"/>
      <c r="F1291" s="29"/>
      <c r="G1291" s="26"/>
      <c r="I1291" s="26"/>
      <c r="K1291" s="26"/>
    </row>
    <row r="1292" spans="4:11" s="27" customFormat="1" x14ac:dyDescent="0.2">
      <c r="D1292" s="22"/>
      <c r="E1292" s="28"/>
      <c r="F1292" s="29"/>
      <c r="G1292" s="26"/>
      <c r="I1292" s="26"/>
      <c r="K1292" s="26"/>
    </row>
    <row r="1293" spans="4:11" s="27" customFormat="1" x14ac:dyDescent="0.2">
      <c r="D1293" s="22"/>
      <c r="E1293" s="28"/>
      <c r="F1293" s="29"/>
      <c r="G1293" s="26"/>
      <c r="I1293" s="26"/>
      <c r="K1293" s="26"/>
    </row>
    <row r="1294" spans="4:11" s="27" customFormat="1" x14ac:dyDescent="0.2">
      <c r="D1294" s="22"/>
      <c r="E1294" s="28"/>
      <c r="F1294" s="29"/>
      <c r="G1294" s="26"/>
      <c r="I1294" s="26"/>
      <c r="K1294" s="26"/>
    </row>
    <row r="1295" spans="4:11" s="27" customFormat="1" x14ac:dyDescent="0.2">
      <c r="D1295" s="22"/>
      <c r="E1295" s="28"/>
      <c r="F1295" s="29"/>
      <c r="G1295" s="26"/>
      <c r="I1295" s="26"/>
      <c r="K1295" s="26"/>
    </row>
    <row r="1296" spans="4:11" s="27" customFormat="1" x14ac:dyDescent="0.2">
      <c r="D1296" s="22"/>
      <c r="E1296" s="28"/>
      <c r="F1296" s="29"/>
      <c r="G1296" s="26"/>
      <c r="I1296" s="26"/>
      <c r="K1296" s="26"/>
    </row>
    <row r="1297" spans="4:11" s="27" customFormat="1" x14ac:dyDescent="0.2">
      <c r="D1297" s="22"/>
      <c r="E1297" s="28"/>
      <c r="F1297" s="29"/>
      <c r="G1297" s="26"/>
      <c r="I1297" s="26"/>
      <c r="K1297" s="26"/>
    </row>
    <row r="1298" spans="4:11" s="27" customFormat="1" x14ac:dyDescent="0.2">
      <c r="D1298" s="22"/>
      <c r="E1298" s="28"/>
      <c r="F1298" s="29"/>
      <c r="G1298" s="26"/>
      <c r="I1298" s="26"/>
      <c r="K1298" s="26"/>
    </row>
    <row r="1299" spans="4:11" s="27" customFormat="1" x14ac:dyDescent="0.2">
      <c r="D1299" s="22"/>
      <c r="E1299" s="28"/>
      <c r="F1299" s="29"/>
      <c r="G1299" s="26"/>
      <c r="I1299" s="26"/>
      <c r="K1299" s="26"/>
    </row>
    <row r="1300" spans="4:11" s="27" customFormat="1" x14ac:dyDescent="0.2">
      <c r="D1300" s="22"/>
      <c r="E1300" s="28"/>
      <c r="F1300" s="29"/>
      <c r="G1300" s="26"/>
      <c r="I1300" s="26"/>
      <c r="K1300" s="26"/>
    </row>
    <row r="1301" spans="4:11" s="27" customFormat="1" x14ac:dyDescent="0.2">
      <c r="D1301" s="22"/>
      <c r="E1301" s="28"/>
      <c r="F1301" s="29"/>
      <c r="G1301" s="26"/>
      <c r="I1301" s="26"/>
      <c r="K1301" s="26"/>
    </row>
    <row r="1302" spans="4:11" s="27" customFormat="1" x14ac:dyDescent="0.2">
      <c r="D1302" s="22"/>
      <c r="E1302" s="28"/>
      <c r="F1302" s="29"/>
      <c r="G1302" s="26"/>
      <c r="I1302" s="26"/>
      <c r="K1302" s="26"/>
    </row>
    <row r="1303" spans="4:11" s="27" customFormat="1" x14ac:dyDescent="0.2">
      <c r="D1303" s="22"/>
      <c r="E1303" s="28"/>
      <c r="F1303" s="29"/>
      <c r="G1303" s="26"/>
      <c r="I1303" s="26"/>
      <c r="K1303" s="26"/>
    </row>
    <row r="1304" spans="4:11" s="27" customFormat="1" x14ac:dyDescent="0.2">
      <c r="D1304" s="22"/>
      <c r="E1304" s="28"/>
      <c r="F1304" s="29"/>
      <c r="G1304" s="26"/>
      <c r="I1304" s="26"/>
      <c r="K1304" s="26"/>
    </row>
    <row r="1305" spans="4:11" s="27" customFormat="1" x14ac:dyDescent="0.2">
      <c r="D1305" s="22"/>
      <c r="E1305" s="28"/>
      <c r="F1305" s="29"/>
      <c r="G1305" s="26"/>
      <c r="I1305" s="26"/>
      <c r="K1305" s="26"/>
    </row>
    <row r="1306" spans="4:11" s="27" customFormat="1" x14ac:dyDescent="0.2">
      <c r="D1306" s="22"/>
      <c r="E1306" s="28"/>
      <c r="F1306" s="29"/>
      <c r="G1306" s="26"/>
      <c r="I1306" s="26"/>
      <c r="K1306" s="26"/>
    </row>
    <row r="1307" spans="4:11" s="27" customFormat="1" x14ac:dyDescent="0.2">
      <c r="D1307" s="22"/>
      <c r="E1307" s="28"/>
      <c r="F1307" s="29"/>
      <c r="G1307" s="26"/>
      <c r="I1307" s="26"/>
      <c r="K1307" s="26"/>
    </row>
    <row r="1308" spans="4:11" s="27" customFormat="1" x14ac:dyDescent="0.2">
      <c r="D1308" s="22"/>
      <c r="E1308" s="28"/>
      <c r="F1308" s="29"/>
      <c r="G1308" s="26"/>
      <c r="I1308" s="26"/>
      <c r="K1308" s="26"/>
    </row>
    <row r="1309" spans="4:11" s="27" customFormat="1" x14ac:dyDescent="0.2">
      <c r="D1309" s="22"/>
      <c r="E1309" s="28"/>
      <c r="F1309" s="29"/>
      <c r="G1309" s="26"/>
      <c r="I1309" s="26"/>
      <c r="K1309" s="26"/>
    </row>
    <row r="1310" spans="4:11" s="27" customFormat="1" x14ac:dyDescent="0.2">
      <c r="D1310" s="22"/>
      <c r="E1310" s="28"/>
      <c r="F1310" s="29"/>
      <c r="G1310" s="26"/>
      <c r="I1310" s="26"/>
      <c r="K1310" s="26"/>
    </row>
    <row r="1311" spans="4:11" s="27" customFormat="1" x14ac:dyDescent="0.2">
      <c r="D1311" s="22"/>
      <c r="E1311" s="28"/>
      <c r="F1311" s="29"/>
      <c r="G1311" s="26"/>
      <c r="I1311" s="26"/>
      <c r="K1311" s="26"/>
    </row>
    <row r="1312" spans="4:11" s="27" customFormat="1" x14ac:dyDescent="0.2">
      <c r="D1312" s="22"/>
      <c r="E1312" s="28"/>
      <c r="F1312" s="29"/>
      <c r="G1312" s="26"/>
      <c r="I1312" s="26"/>
      <c r="K1312" s="26"/>
    </row>
    <row r="1313" spans="4:11" s="27" customFormat="1" x14ac:dyDescent="0.2">
      <c r="D1313" s="22"/>
      <c r="E1313" s="28"/>
      <c r="F1313" s="29"/>
      <c r="G1313" s="26"/>
      <c r="I1313" s="26"/>
      <c r="K1313" s="26"/>
    </row>
    <row r="1314" spans="4:11" s="27" customFormat="1" x14ac:dyDescent="0.2">
      <c r="D1314" s="22"/>
      <c r="E1314" s="28"/>
      <c r="F1314" s="29"/>
      <c r="G1314" s="26"/>
      <c r="I1314" s="26"/>
      <c r="K1314" s="26"/>
    </row>
    <row r="1315" spans="4:11" s="27" customFormat="1" x14ac:dyDescent="0.2">
      <c r="D1315" s="22"/>
      <c r="E1315" s="28"/>
      <c r="F1315" s="29"/>
      <c r="G1315" s="26"/>
      <c r="I1315" s="26"/>
      <c r="K1315" s="26"/>
    </row>
    <row r="1316" spans="4:11" s="27" customFormat="1" x14ac:dyDescent="0.2">
      <c r="D1316" s="22"/>
      <c r="E1316" s="28"/>
      <c r="F1316" s="29"/>
      <c r="G1316" s="26"/>
      <c r="I1316" s="26"/>
      <c r="K1316" s="26"/>
    </row>
    <row r="1317" spans="4:11" s="27" customFormat="1" x14ac:dyDescent="0.2">
      <c r="D1317" s="22"/>
      <c r="E1317" s="28"/>
      <c r="F1317" s="29"/>
      <c r="G1317" s="26"/>
      <c r="I1317" s="26"/>
      <c r="K1317" s="26"/>
    </row>
    <row r="1318" spans="4:11" s="27" customFormat="1" x14ac:dyDescent="0.2">
      <c r="D1318" s="22"/>
      <c r="E1318" s="28"/>
      <c r="F1318" s="29"/>
      <c r="G1318" s="26"/>
      <c r="I1318" s="26"/>
      <c r="K1318" s="26"/>
    </row>
    <row r="1319" spans="4:11" s="27" customFormat="1" x14ac:dyDescent="0.2">
      <c r="D1319" s="22"/>
      <c r="E1319" s="28"/>
      <c r="F1319" s="29"/>
      <c r="G1319" s="26"/>
      <c r="I1319" s="26"/>
      <c r="K1319" s="26"/>
    </row>
    <row r="1320" spans="4:11" s="27" customFormat="1" x14ac:dyDescent="0.2">
      <c r="D1320" s="22"/>
      <c r="E1320" s="28"/>
      <c r="F1320" s="29"/>
      <c r="G1320" s="26"/>
      <c r="I1320" s="26"/>
      <c r="K1320" s="26"/>
    </row>
    <row r="1321" spans="4:11" s="27" customFormat="1" x14ac:dyDescent="0.2">
      <c r="D1321" s="22"/>
      <c r="E1321" s="28"/>
      <c r="F1321" s="29"/>
      <c r="G1321" s="26"/>
      <c r="I1321" s="26"/>
      <c r="K1321" s="26"/>
    </row>
    <row r="1322" spans="4:11" s="27" customFormat="1" x14ac:dyDescent="0.2">
      <c r="D1322" s="22"/>
      <c r="E1322" s="28"/>
      <c r="F1322" s="29"/>
      <c r="G1322" s="26"/>
      <c r="I1322" s="26"/>
      <c r="K1322" s="26"/>
    </row>
    <row r="1323" spans="4:11" s="27" customFormat="1" x14ac:dyDescent="0.2">
      <c r="D1323" s="22"/>
      <c r="E1323" s="28"/>
      <c r="F1323" s="29"/>
      <c r="G1323" s="26"/>
      <c r="I1323" s="26"/>
      <c r="K1323" s="26"/>
    </row>
    <row r="1324" spans="4:11" s="27" customFormat="1" x14ac:dyDescent="0.2">
      <c r="D1324" s="22"/>
      <c r="E1324" s="28"/>
      <c r="F1324" s="29"/>
      <c r="G1324" s="26"/>
      <c r="I1324" s="26"/>
      <c r="K1324" s="26"/>
    </row>
    <row r="1325" spans="4:11" s="27" customFormat="1" x14ac:dyDescent="0.2">
      <c r="D1325" s="22"/>
      <c r="E1325" s="28"/>
      <c r="F1325" s="29"/>
      <c r="G1325" s="26"/>
      <c r="I1325" s="26"/>
      <c r="K1325" s="26"/>
    </row>
    <row r="1326" spans="4:11" s="27" customFormat="1" x14ac:dyDescent="0.2">
      <c r="D1326" s="22"/>
      <c r="E1326" s="28"/>
      <c r="F1326" s="29"/>
      <c r="G1326" s="26"/>
      <c r="I1326" s="26"/>
      <c r="K1326" s="26"/>
    </row>
    <row r="1327" spans="4:11" s="27" customFormat="1" x14ac:dyDescent="0.2">
      <c r="D1327" s="22"/>
      <c r="E1327" s="28"/>
      <c r="F1327" s="29"/>
      <c r="G1327" s="26"/>
      <c r="I1327" s="26"/>
      <c r="K1327" s="26"/>
    </row>
    <row r="1328" spans="4:11" s="27" customFormat="1" x14ac:dyDescent="0.2">
      <c r="D1328" s="22"/>
      <c r="E1328" s="28"/>
      <c r="F1328" s="29"/>
      <c r="G1328" s="26"/>
      <c r="I1328" s="26"/>
      <c r="K1328" s="26"/>
    </row>
    <row r="1329" spans="4:11" s="27" customFormat="1" x14ac:dyDescent="0.2">
      <c r="D1329" s="22"/>
      <c r="E1329" s="28"/>
      <c r="F1329" s="29"/>
      <c r="G1329" s="26"/>
      <c r="I1329" s="26"/>
      <c r="K1329" s="26"/>
    </row>
    <row r="1330" spans="4:11" s="27" customFormat="1" x14ac:dyDescent="0.2">
      <c r="D1330" s="22"/>
      <c r="E1330" s="28"/>
      <c r="F1330" s="29"/>
      <c r="G1330" s="26"/>
      <c r="I1330" s="26"/>
      <c r="K1330" s="26"/>
    </row>
    <row r="1331" spans="4:11" s="27" customFormat="1" x14ac:dyDescent="0.2">
      <c r="D1331" s="22"/>
      <c r="E1331" s="28"/>
      <c r="F1331" s="29"/>
      <c r="G1331" s="26"/>
      <c r="I1331" s="26"/>
      <c r="K1331" s="26"/>
    </row>
    <row r="1332" spans="4:11" s="27" customFormat="1" x14ac:dyDescent="0.2">
      <c r="D1332" s="22"/>
      <c r="E1332" s="28"/>
      <c r="F1332" s="29"/>
      <c r="G1332" s="26"/>
      <c r="I1332" s="26"/>
      <c r="K1332" s="26"/>
    </row>
    <row r="1333" spans="4:11" s="27" customFormat="1" x14ac:dyDescent="0.2">
      <c r="D1333" s="22"/>
      <c r="E1333" s="28"/>
      <c r="F1333" s="29"/>
      <c r="G1333" s="26"/>
      <c r="I1333" s="26"/>
      <c r="K1333" s="26"/>
    </row>
    <row r="1334" spans="4:11" s="27" customFormat="1" x14ac:dyDescent="0.2">
      <c r="D1334" s="22"/>
      <c r="E1334" s="28"/>
      <c r="F1334" s="29"/>
      <c r="G1334" s="26"/>
      <c r="I1334" s="26"/>
      <c r="K1334" s="26"/>
    </row>
    <row r="1335" spans="4:11" s="27" customFormat="1" x14ac:dyDescent="0.2">
      <c r="D1335" s="22"/>
      <c r="E1335" s="28"/>
      <c r="F1335" s="29"/>
      <c r="G1335" s="26"/>
      <c r="I1335" s="26"/>
      <c r="K1335" s="26"/>
    </row>
    <row r="1336" spans="4:11" s="27" customFormat="1" x14ac:dyDescent="0.2">
      <c r="D1336" s="22"/>
      <c r="E1336" s="28"/>
      <c r="F1336" s="29"/>
      <c r="G1336" s="26"/>
      <c r="I1336" s="26"/>
      <c r="K1336" s="26"/>
    </row>
    <row r="1337" spans="4:11" s="27" customFormat="1" x14ac:dyDescent="0.2">
      <c r="D1337" s="22"/>
      <c r="E1337" s="28"/>
      <c r="F1337" s="29"/>
      <c r="G1337" s="26"/>
      <c r="I1337" s="26"/>
      <c r="K1337" s="26"/>
    </row>
    <row r="1338" spans="4:11" s="27" customFormat="1" x14ac:dyDescent="0.2">
      <c r="D1338" s="22"/>
      <c r="E1338" s="28"/>
      <c r="F1338" s="29"/>
      <c r="G1338" s="26"/>
      <c r="I1338" s="26"/>
      <c r="K1338" s="26"/>
    </row>
    <row r="1339" spans="4:11" s="27" customFormat="1" x14ac:dyDescent="0.2">
      <c r="D1339" s="22"/>
      <c r="E1339" s="28"/>
      <c r="F1339" s="29"/>
      <c r="G1339" s="26"/>
      <c r="I1339" s="26"/>
      <c r="K1339" s="26"/>
    </row>
    <row r="1340" spans="4:11" s="27" customFormat="1" x14ac:dyDescent="0.2">
      <c r="D1340" s="22"/>
      <c r="E1340" s="28"/>
      <c r="F1340" s="29"/>
      <c r="G1340" s="26"/>
      <c r="I1340" s="26"/>
      <c r="K1340" s="26"/>
    </row>
    <row r="1341" spans="4:11" s="27" customFormat="1" x14ac:dyDescent="0.2">
      <c r="D1341" s="22"/>
      <c r="E1341" s="28"/>
      <c r="F1341" s="29"/>
      <c r="G1341" s="26"/>
      <c r="I1341" s="26"/>
      <c r="K1341" s="26"/>
    </row>
    <row r="1342" spans="4:11" s="27" customFormat="1" x14ac:dyDescent="0.2">
      <c r="D1342" s="22"/>
      <c r="E1342" s="28"/>
      <c r="F1342" s="29"/>
      <c r="G1342" s="26"/>
      <c r="I1342" s="26"/>
      <c r="K1342" s="26"/>
    </row>
    <row r="1343" spans="4:11" s="27" customFormat="1" x14ac:dyDescent="0.2">
      <c r="D1343" s="22"/>
      <c r="E1343" s="28"/>
      <c r="F1343" s="29"/>
      <c r="G1343" s="26"/>
      <c r="I1343" s="26"/>
      <c r="K1343" s="26"/>
    </row>
    <row r="1344" spans="4:11" s="27" customFormat="1" x14ac:dyDescent="0.2">
      <c r="D1344" s="22"/>
      <c r="E1344" s="28"/>
      <c r="F1344" s="29"/>
      <c r="G1344" s="26"/>
      <c r="I1344" s="26"/>
      <c r="K1344" s="26"/>
    </row>
    <row r="1345" spans="4:11" s="27" customFormat="1" x14ac:dyDescent="0.2">
      <c r="D1345" s="22"/>
      <c r="E1345" s="28"/>
      <c r="F1345" s="29"/>
      <c r="G1345" s="26"/>
      <c r="I1345" s="26"/>
      <c r="K1345" s="26"/>
    </row>
    <row r="1346" spans="4:11" s="27" customFormat="1" x14ac:dyDescent="0.2">
      <c r="D1346" s="22"/>
      <c r="E1346" s="28"/>
      <c r="F1346" s="29"/>
      <c r="G1346" s="26"/>
      <c r="I1346" s="26"/>
      <c r="K1346" s="26"/>
    </row>
    <row r="1347" spans="4:11" s="27" customFormat="1" x14ac:dyDescent="0.2">
      <c r="D1347" s="22"/>
      <c r="E1347" s="28"/>
      <c r="F1347" s="29"/>
      <c r="G1347" s="26"/>
      <c r="I1347" s="26"/>
      <c r="K1347" s="26"/>
    </row>
    <row r="1348" spans="4:11" s="27" customFormat="1" x14ac:dyDescent="0.2">
      <c r="D1348" s="22"/>
      <c r="E1348" s="28"/>
      <c r="F1348" s="29"/>
      <c r="G1348" s="26"/>
      <c r="I1348" s="26"/>
      <c r="K1348" s="26"/>
    </row>
    <row r="1349" spans="4:11" s="27" customFormat="1" x14ac:dyDescent="0.2">
      <c r="D1349" s="22"/>
      <c r="E1349" s="28"/>
      <c r="F1349" s="29"/>
      <c r="G1349" s="26"/>
      <c r="I1349" s="26"/>
      <c r="K1349" s="26"/>
    </row>
    <row r="1350" spans="4:11" s="27" customFormat="1" x14ac:dyDescent="0.2">
      <c r="D1350" s="22"/>
      <c r="E1350" s="28"/>
      <c r="F1350" s="29"/>
      <c r="G1350" s="26"/>
      <c r="I1350" s="26"/>
      <c r="K1350" s="26"/>
    </row>
    <row r="1351" spans="4:11" s="27" customFormat="1" x14ac:dyDescent="0.2">
      <c r="D1351" s="22"/>
      <c r="E1351" s="28"/>
      <c r="F1351" s="29"/>
      <c r="G1351" s="26"/>
      <c r="I1351" s="26"/>
      <c r="K1351" s="26"/>
    </row>
    <row r="1352" spans="4:11" s="27" customFormat="1" x14ac:dyDescent="0.2">
      <c r="D1352" s="22"/>
      <c r="E1352" s="28"/>
      <c r="F1352" s="29"/>
      <c r="G1352" s="26"/>
      <c r="I1352" s="26"/>
      <c r="K1352" s="26"/>
    </row>
    <row r="1353" spans="4:11" s="27" customFormat="1" x14ac:dyDescent="0.2">
      <c r="D1353" s="22"/>
      <c r="E1353" s="28"/>
      <c r="F1353" s="29"/>
      <c r="G1353" s="26"/>
      <c r="I1353" s="26"/>
      <c r="K1353" s="26"/>
    </row>
    <row r="1354" spans="4:11" s="27" customFormat="1" x14ac:dyDescent="0.2">
      <c r="D1354" s="22"/>
      <c r="E1354" s="28"/>
      <c r="F1354" s="29"/>
      <c r="G1354" s="26"/>
      <c r="I1354" s="26"/>
      <c r="K1354" s="26"/>
    </row>
    <row r="1355" spans="4:11" s="27" customFormat="1" x14ac:dyDescent="0.2">
      <c r="D1355" s="22"/>
      <c r="E1355" s="28"/>
      <c r="F1355" s="29"/>
      <c r="G1355" s="26"/>
      <c r="I1355" s="26"/>
      <c r="K1355" s="26"/>
    </row>
    <row r="1356" spans="4:11" s="27" customFormat="1" x14ac:dyDescent="0.2">
      <c r="D1356" s="22"/>
      <c r="E1356" s="28"/>
      <c r="F1356" s="29"/>
      <c r="G1356" s="26"/>
      <c r="I1356" s="26"/>
      <c r="K1356" s="26"/>
    </row>
    <row r="1357" spans="4:11" s="27" customFormat="1" x14ac:dyDescent="0.2">
      <c r="D1357" s="22"/>
      <c r="E1357" s="28"/>
      <c r="F1357" s="29"/>
      <c r="G1357" s="26"/>
      <c r="I1357" s="26"/>
      <c r="K1357" s="26"/>
    </row>
    <row r="1358" spans="4:11" s="27" customFormat="1" x14ac:dyDescent="0.2">
      <c r="D1358" s="22"/>
      <c r="E1358" s="28"/>
      <c r="F1358" s="29"/>
      <c r="G1358" s="26"/>
      <c r="I1358" s="26"/>
      <c r="K1358" s="26"/>
    </row>
    <row r="1359" spans="4:11" s="27" customFormat="1" x14ac:dyDescent="0.2">
      <c r="D1359" s="22"/>
      <c r="E1359" s="28"/>
      <c r="F1359" s="29"/>
      <c r="G1359" s="26"/>
      <c r="I1359" s="26"/>
      <c r="K1359" s="26"/>
    </row>
    <row r="1360" spans="4:11" s="27" customFormat="1" x14ac:dyDescent="0.2">
      <c r="D1360" s="22"/>
      <c r="E1360" s="28"/>
      <c r="F1360" s="29"/>
      <c r="G1360" s="26"/>
      <c r="I1360" s="26"/>
      <c r="K1360" s="26"/>
    </row>
    <row r="1361" spans="4:11" s="27" customFormat="1" x14ac:dyDescent="0.2">
      <c r="D1361" s="22"/>
      <c r="E1361" s="28"/>
      <c r="F1361" s="29"/>
      <c r="G1361" s="26"/>
      <c r="I1361" s="26"/>
      <c r="K1361" s="26"/>
    </row>
    <row r="1362" spans="4:11" s="27" customFormat="1" x14ac:dyDescent="0.2">
      <c r="D1362" s="22"/>
      <c r="E1362" s="28"/>
      <c r="F1362" s="29"/>
      <c r="G1362" s="26"/>
      <c r="I1362" s="26"/>
      <c r="K1362" s="26"/>
    </row>
    <row r="1363" spans="4:11" s="27" customFormat="1" x14ac:dyDescent="0.2">
      <c r="D1363" s="22"/>
      <c r="E1363" s="28"/>
      <c r="F1363" s="29"/>
      <c r="G1363" s="26"/>
      <c r="I1363" s="26"/>
      <c r="K1363" s="26"/>
    </row>
    <row r="1364" spans="4:11" s="27" customFormat="1" x14ac:dyDescent="0.2">
      <c r="D1364" s="22"/>
      <c r="E1364" s="28"/>
      <c r="F1364" s="29"/>
      <c r="G1364" s="26"/>
      <c r="I1364" s="26"/>
      <c r="K1364" s="26"/>
    </row>
    <row r="1365" spans="4:11" s="27" customFormat="1" x14ac:dyDescent="0.2">
      <c r="D1365" s="22"/>
      <c r="E1365" s="28"/>
      <c r="F1365" s="29"/>
      <c r="G1365" s="26"/>
      <c r="I1365" s="26"/>
      <c r="K1365" s="26"/>
    </row>
    <row r="1366" spans="4:11" s="27" customFormat="1" x14ac:dyDescent="0.2">
      <c r="D1366" s="22"/>
      <c r="E1366" s="28"/>
      <c r="F1366" s="29"/>
      <c r="G1366" s="26"/>
      <c r="I1366" s="26"/>
      <c r="K1366" s="26"/>
    </row>
    <row r="1367" spans="4:11" s="27" customFormat="1" x14ac:dyDescent="0.2">
      <c r="D1367" s="22"/>
      <c r="E1367" s="28"/>
      <c r="F1367" s="29"/>
      <c r="G1367" s="26"/>
      <c r="I1367" s="26"/>
      <c r="K1367" s="26"/>
    </row>
    <row r="1368" spans="4:11" s="27" customFormat="1" x14ac:dyDescent="0.2">
      <c r="D1368" s="22"/>
      <c r="E1368" s="28"/>
      <c r="F1368" s="29"/>
      <c r="G1368" s="26"/>
      <c r="I1368" s="26"/>
      <c r="K1368" s="26"/>
    </row>
    <row r="1369" spans="4:11" s="27" customFormat="1" x14ac:dyDescent="0.2">
      <c r="D1369" s="22"/>
      <c r="E1369" s="28"/>
      <c r="F1369" s="29"/>
      <c r="G1369" s="26"/>
      <c r="I1369" s="26"/>
      <c r="K1369" s="26"/>
    </row>
    <row r="1370" spans="4:11" s="27" customFormat="1" x14ac:dyDescent="0.2">
      <c r="D1370" s="22"/>
      <c r="E1370" s="28"/>
      <c r="F1370" s="29"/>
      <c r="G1370" s="26"/>
      <c r="I1370" s="26"/>
      <c r="K1370" s="26"/>
    </row>
    <row r="1371" spans="4:11" s="27" customFormat="1" x14ac:dyDescent="0.2">
      <c r="D1371" s="22"/>
      <c r="E1371" s="28"/>
      <c r="F1371" s="29"/>
      <c r="G1371" s="26"/>
      <c r="I1371" s="26"/>
      <c r="K1371" s="26"/>
    </row>
    <row r="1372" spans="4:11" s="27" customFormat="1" x14ac:dyDescent="0.2">
      <c r="D1372" s="22"/>
      <c r="E1372" s="28"/>
      <c r="F1372" s="29"/>
      <c r="G1372" s="26"/>
      <c r="I1372" s="26"/>
      <c r="K1372" s="26"/>
    </row>
    <row r="1373" spans="4:11" s="27" customFormat="1" x14ac:dyDescent="0.2">
      <c r="D1373" s="22"/>
      <c r="E1373" s="28"/>
      <c r="F1373" s="29"/>
      <c r="G1373" s="26"/>
      <c r="I1373" s="26"/>
      <c r="K1373" s="26"/>
    </row>
    <row r="1374" spans="4:11" s="27" customFormat="1" x14ac:dyDescent="0.2">
      <c r="D1374" s="22"/>
      <c r="E1374" s="28"/>
      <c r="F1374" s="29"/>
      <c r="G1374" s="26"/>
      <c r="I1374" s="26"/>
      <c r="K1374" s="26"/>
    </row>
    <row r="1375" spans="4:11" s="27" customFormat="1" x14ac:dyDescent="0.2">
      <c r="D1375" s="22"/>
      <c r="E1375" s="28"/>
      <c r="F1375" s="29"/>
      <c r="G1375" s="26"/>
      <c r="I1375" s="26"/>
      <c r="K1375" s="26"/>
    </row>
    <row r="1376" spans="4:11" s="27" customFormat="1" x14ac:dyDescent="0.2">
      <c r="D1376" s="22"/>
      <c r="E1376" s="28"/>
      <c r="F1376" s="29"/>
      <c r="G1376" s="26"/>
      <c r="I1376" s="26"/>
      <c r="K1376" s="26"/>
    </row>
    <row r="1377" spans="4:11" s="27" customFormat="1" x14ac:dyDescent="0.2">
      <c r="D1377" s="22"/>
      <c r="E1377" s="28"/>
      <c r="F1377" s="29"/>
      <c r="G1377" s="26"/>
      <c r="I1377" s="26"/>
      <c r="K1377" s="26"/>
    </row>
    <row r="1378" spans="4:11" s="27" customFormat="1" x14ac:dyDescent="0.2">
      <c r="D1378" s="22"/>
      <c r="E1378" s="28"/>
      <c r="F1378" s="29"/>
      <c r="G1378" s="26"/>
      <c r="I1378" s="26"/>
      <c r="K1378" s="26"/>
    </row>
    <row r="1379" spans="4:11" s="27" customFormat="1" x14ac:dyDescent="0.2">
      <c r="D1379" s="22"/>
      <c r="E1379" s="28"/>
      <c r="F1379" s="29"/>
      <c r="G1379" s="26"/>
      <c r="I1379" s="26"/>
      <c r="K1379" s="26"/>
    </row>
    <row r="1380" spans="4:11" s="27" customFormat="1" x14ac:dyDescent="0.2">
      <c r="D1380" s="22"/>
      <c r="E1380" s="28"/>
      <c r="F1380" s="29"/>
      <c r="G1380" s="26"/>
      <c r="I1380" s="26"/>
      <c r="K1380" s="26"/>
    </row>
    <row r="1381" spans="4:11" s="27" customFormat="1" x14ac:dyDescent="0.2">
      <c r="D1381" s="22"/>
      <c r="E1381" s="28"/>
      <c r="F1381" s="29"/>
      <c r="G1381" s="26"/>
      <c r="I1381" s="26"/>
      <c r="K1381" s="26"/>
    </row>
    <row r="1382" spans="4:11" s="27" customFormat="1" x14ac:dyDescent="0.2">
      <c r="D1382" s="22"/>
      <c r="E1382" s="28"/>
      <c r="F1382" s="29"/>
      <c r="G1382" s="26"/>
      <c r="I1382" s="26"/>
      <c r="K1382" s="26"/>
    </row>
    <row r="1383" spans="4:11" s="27" customFormat="1" x14ac:dyDescent="0.2">
      <c r="D1383" s="22"/>
      <c r="E1383" s="28"/>
      <c r="F1383" s="29"/>
      <c r="G1383" s="26"/>
      <c r="I1383" s="26"/>
      <c r="K1383" s="26"/>
    </row>
    <row r="1384" spans="4:11" s="27" customFormat="1" x14ac:dyDescent="0.2">
      <c r="D1384" s="22"/>
      <c r="E1384" s="28"/>
      <c r="F1384" s="29"/>
      <c r="G1384" s="26"/>
      <c r="I1384" s="26"/>
      <c r="K1384" s="26"/>
    </row>
    <row r="1385" spans="4:11" s="27" customFormat="1" x14ac:dyDescent="0.2">
      <c r="D1385" s="22"/>
      <c r="E1385" s="28"/>
      <c r="F1385" s="29"/>
      <c r="G1385" s="26"/>
      <c r="I1385" s="26"/>
      <c r="K1385" s="26"/>
    </row>
    <row r="1386" spans="4:11" s="27" customFormat="1" x14ac:dyDescent="0.2">
      <c r="D1386" s="22"/>
      <c r="E1386" s="28"/>
      <c r="F1386" s="29"/>
      <c r="G1386" s="26"/>
      <c r="I1386" s="26"/>
      <c r="K1386" s="26"/>
    </row>
    <row r="1387" spans="4:11" s="27" customFormat="1" x14ac:dyDescent="0.2">
      <c r="D1387" s="22"/>
      <c r="E1387" s="28"/>
      <c r="F1387" s="29"/>
      <c r="G1387" s="26"/>
      <c r="I1387" s="26"/>
      <c r="K1387" s="26"/>
    </row>
    <row r="1388" spans="4:11" s="27" customFormat="1" x14ac:dyDescent="0.2">
      <c r="D1388" s="22"/>
      <c r="E1388" s="28"/>
      <c r="F1388" s="29"/>
      <c r="G1388" s="26"/>
      <c r="I1388" s="26"/>
      <c r="K1388" s="26"/>
    </row>
    <row r="1389" spans="4:11" s="27" customFormat="1" x14ac:dyDescent="0.2">
      <c r="D1389" s="22"/>
      <c r="E1389" s="28"/>
      <c r="F1389" s="29"/>
      <c r="G1389" s="26"/>
      <c r="I1389" s="26"/>
      <c r="K1389" s="26"/>
    </row>
    <row r="1390" spans="4:11" s="27" customFormat="1" x14ac:dyDescent="0.2">
      <c r="D1390" s="22"/>
      <c r="E1390" s="28"/>
      <c r="F1390" s="29"/>
      <c r="G1390" s="26"/>
      <c r="I1390" s="26"/>
      <c r="K1390" s="26"/>
    </row>
    <row r="1391" spans="4:11" s="27" customFormat="1" x14ac:dyDescent="0.2">
      <c r="D1391" s="22"/>
      <c r="E1391" s="28"/>
      <c r="F1391" s="29"/>
      <c r="G1391" s="26"/>
      <c r="I1391" s="26"/>
      <c r="K1391" s="26"/>
    </row>
    <row r="1392" spans="4:11" s="27" customFormat="1" x14ac:dyDescent="0.2">
      <c r="D1392" s="22"/>
      <c r="E1392" s="28"/>
      <c r="F1392" s="29"/>
      <c r="G1392" s="26"/>
      <c r="I1392" s="26"/>
      <c r="K1392" s="26"/>
    </row>
    <row r="1393" spans="4:11" s="27" customFormat="1" x14ac:dyDescent="0.2">
      <c r="D1393" s="22"/>
      <c r="E1393" s="28"/>
      <c r="F1393" s="29"/>
      <c r="G1393" s="26"/>
      <c r="I1393" s="26"/>
      <c r="K1393" s="26"/>
    </row>
    <row r="1394" spans="4:11" s="27" customFormat="1" x14ac:dyDescent="0.2">
      <c r="D1394" s="22"/>
      <c r="E1394" s="28"/>
      <c r="F1394" s="29"/>
      <c r="G1394" s="26"/>
      <c r="I1394" s="26"/>
      <c r="K1394" s="26"/>
    </row>
    <row r="1395" spans="4:11" s="27" customFormat="1" x14ac:dyDescent="0.2">
      <c r="D1395" s="22"/>
      <c r="E1395" s="28"/>
      <c r="F1395" s="29"/>
      <c r="G1395" s="26"/>
      <c r="I1395" s="26"/>
      <c r="K1395" s="26"/>
    </row>
    <row r="1396" spans="4:11" s="27" customFormat="1" x14ac:dyDescent="0.2">
      <c r="D1396" s="22"/>
      <c r="E1396" s="28"/>
      <c r="F1396" s="29"/>
      <c r="G1396" s="26"/>
      <c r="I1396" s="26"/>
      <c r="K1396" s="26"/>
    </row>
    <row r="1397" spans="4:11" s="27" customFormat="1" x14ac:dyDescent="0.2">
      <c r="D1397" s="22"/>
      <c r="E1397" s="28"/>
      <c r="F1397" s="29"/>
      <c r="G1397" s="26"/>
      <c r="I1397" s="26"/>
      <c r="K1397" s="26"/>
    </row>
    <row r="1398" spans="4:11" s="27" customFormat="1" x14ac:dyDescent="0.2">
      <c r="D1398" s="22"/>
      <c r="E1398" s="28"/>
      <c r="F1398" s="29"/>
      <c r="G1398" s="26"/>
      <c r="I1398" s="26"/>
      <c r="K1398" s="26"/>
    </row>
    <row r="1399" spans="4:11" s="27" customFormat="1" x14ac:dyDescent="0.2">
      <c r="D1399" s="22"/>
      <c r="E1399" s="28"/>
      <c r="F1399" s="29"/>
      <c r="G1399" s="26"/>
      <c r="I1399" s="26"/>
      <c r="K1399" s="26"/>
    </row>
    <row r="1400" spans="4:11" s="27" customFormat="1" x14ac:dyDescent="0.2">
      <c r="D1400" s="22"/>
      <c r="E1400" s="28"/>
      <c r="F1400" s="29"/>
      <c r="G1400" s="26"/>
      <c r="I1400" s="26"/>
      <c r="K1400" s="26"/>
    </row>
    <row r="1401" spans="4:11" s="27" customFormat="1" x14ac:dyDescent="0.2">
      <c r="D1401" s="22"/>
      <c r="E1401" s="28"/>
      <c r="F1401" s="29"/>
      <c r="G1401" s="26"/>
      <c r="I1401" s="26"/>
      <c r="K1401" s="26"/>
    </row>
    <row r="1402" spans="4:11" s="27" customFormat="1" x14ac:dyDescent="0.2">
      <c r="D1402" s="22"/>
      <c r="E1402" s="28"/>
      <c r="F1402" s="29"/>
      <c r="G1402" s="26"/>
      <c r="I1402" s="26"/>
      <c r="K1402" s="26"/>
    </row>
    <row r="1403" spans="4:11" s="27" customFormat="1" x14ac:dyDescent="0.2">
      <c r="D1403" s="22"/>
      <c r="E1403" s="28"/>
      <c r="F1403" s="29"/>
      <c r="G1403" s="26"/>
      <c r="I1403" s="26"/>
      <c r="K1403" s="26"/>
    </row>
    <row r="1404" spans="4:11" s="27" customFormat="1" x14ac:dyDescent="0.2">
      <c r="D1404" s="22"/>
      <c r="E1404" s="28"/>
      <c r="F1404" s="29"/>
      <c r="G1404" s="26"/>
      <c r="I1404" s="26"/>
      <c r="K1404" s="26"/>
    </row>
    <row r="1405" spans="4:11" s="27" customFormat="1" x14ac:dyDescent="0.2">
      <c r="D1405" s="22"/>
      <c r="E1405" s="28"/>
      <c r="F1405" s="29"/>
      <c r="G1405" s="26"/>
      <c r="I1405" s="26"/>
      <c r="K1405" s="26"/>
    </row>
    <row r="1406" spans="4:11" s="27" customFormat="1" x14ac:dyDescent="0.2">
      <c r="D1406" s="22"/>
      <c r="E1406" s="28"/>
      <c r="F1406" s="29"/>
      <c r="G1406" s="26"/>
      <c r="I1406" s="26"/>
      <c r="K1406" s="26"/>
    </row>
    <row r="1407" spans="4:11" s="27" customFormat="1" x14ac:dyDescent="0.2">
      <c r="D1407" s="22"/>
      <c r="E1407" s="28"/>
      <c r="F1407" s="29"/>
      <c r="G1407" s="26"/>
      <c r="I1407" s="26"/>
      <c r="K1407" s="26"/>
    </row>
    <row r="1408" spans="4:11" s="27" customFormat="1" x14ac:dyDescent="0.2">
      <c r="D1408" s="22"/>
      <c r="E1408" s="28"/>
      <c r="F1408" s="29"/>
      <c r="G1408" s="26"/>
      <c r="I1408" s="26"/>
      <c r="K1408" s="26"/>
    </row>
    <row r="1409" spans="4:11" s="27" customFormat="1" x14ac:dyDescent="0.2">
      <c r="D1409" s="22"/>
      <c r="E1409" s="28"/>
      <c r="F1409" s="29"/>
      <c r="G1409" s="26"/>
      <c r="I1409" s="26"/>
      <c r="K1409" s="26"/>
    </row>
    <row r="1410" spans="4:11" s="27" customFormat="1" x14ac:dyDescent="0.2">
      <c r="D1410" s="22"/>
      <c r="E1410" s="28"/>
      <c r="F1410" s="29"/>
      <c r="G1410" s="26"/>
      <c r="I1410" s="26"/>
      <c r="K1410" s="26"/>
    </row>
    <row r="1411" spans="4:11" s="27" customFormat="1" x14ac:dyDescent="0.2">
      <c r="D1411" s="22"/>
      <c r="E1411" s="28"/>
      <c r="F1411" s="29"/>
      <c r="G1411" s="26"/>
      <c r="I1411" s="26"/>
      <c r="K1411" s="26"/>
    </row>
    <row r="1412" spans="4:11" s="27" customFormat="1" x14ac:dyDescent="0.2">
      <c r="D1412" s="22"/>
      <c r="E1412" s="28"/>
      <c r="F1412" s="29"/>
      <c r="G1412" s="26"/>
      <c r="I1412" s="26"/>
      <c r="K1412" s="26"/>
    </row>
    <row r="1413" spans="4:11" s="27" customFormat="1" x14ac:dyDescent="0.2">
      <c r="D1413" s="22"/>
      <c r="E1413" s="28"/>
      <c r="F1413" s="29"/>
      <c r="G1413" s="26"/>
      <c r="I1413" s="26"/>
      <c r="K1413" s="26"/>
    </row>
    <row r="1414" spans="4:11" s="27" customFormat="1" x14ac:dyDescent="0.2">
      <c r="D1414" s="22"/>
      <c r="E1414" s="28"/>
      <c r="F1414" s="29"/>
      <c r="G1414" s="26"/>
      <c r="I1414" s="26"/>
      <c r="K1414" s="26"/>
    </row>
    <row r="1415" spans="4:11" s="27" customFormat="1" x14ac:dyDescent="0.2">
      <c r="D1415" s="22"/>
      <c r="E1415" s="28"/>
      <c r="F1415" s="29"/>
      <c r="G1415" s="26"/>
      <c r="I1415" s="26"/>
      <c r="K1415" s="26"/>
    </row>
    <row r="1416" spans="4:11" s="27" customFormat="1" x14ac:dyDescent="0.2">
      <c r="D1416" s="22"/>
      <c r="E1416" s="28"/>
      <c r="F1416" s="29"/>
      <c r="G1416" s="26"/>
      <c r="I1416" s="26"/>
      <c r="K1416" s="26"/>
    </row>
    <row r="1417" spans="4:11" s="27" customFormat="1" x14ac:dyDescent="0.2">
      <c r="D1417" s="22"/>
      <c r="E1417" s="28"/>
      <c r="F1417" s="29"/>
      <c r="G1417" s="26"/>
      <c r="I1417" s="26"/>
      <c r="K1417" s="26"/>
    </row>
    <row r="1418" spans="4:11" s="27" customFormat="1" x14ac:dyDescent="0.2">
      <c r="D1418" s="22"/>
      <c r="E1418" s="28"/>
      <c r="F1418" s="29"/>
      <c r="G1418" s="26"/>
      <c r="I1418" s="26"/>
      <c r="K1418" s="26"/>
    </row>
    <row r="1419" spans="4:11" s="27" customFormat="1" x14ac:dyDescent="0.2">
      <c r="D1419" s="22"/>
      <c r="E1419" s="28"/>
      <c r="F1419" s="29"/>
      <c r="G1419" s="26"/>
      <c r="I1419" s="26"/>
      <c r="K1419" s="26"/>
    </row>
    <row r="1420" spans="4:11" s="27" customFormat="1" x14ac:dyDescent="0.2">
      <c r="D1420" s="22"/>
      <c r="E1420" s="28"/>
      <c r="F1420" s="29"/>
      <c r="G1420" s="26"/>
      <c r="I1420" s="26"/>
      <c r="K1420" s="26"/>
    </row>
    <row r="1421" spans="4:11" s="27" customFormat="1" x14ac:dyDescent="0.2">
      <c r="D1421" s="22"/>
      <c r="E1421" s="28"/>
      <c r="F1421" s="29"/>
      <c r="G1421" s="26"/>
      <c r="I1421" s="26"/>
      <c r="K1421" s="26"/>
    </row>
    <row r="1422" spans="4:11" s="27" customFormat="1" x14ac:dyDescent="0.2">
      <c r="D1422" s="22"/>
      <c r="E1422" s="28"/>
      <c r="F1422" s="29"/>
      <c r="G1422" s="26"/>
      <c r="I1422" s="26"/>
      <c r="K1422" s="26"/>
    </row>
    <row r="1423" spans="4:11" s="27" customFormat="1" x14ac:dyDescent="0.2">
      <c r="D1423" s="22"/>
      <c r="E1423" s="28"/>
      <c r="F1423" s="29"/>
      <c r="G1423" s="26"/>
      <c r="I1423" s="26"/>
      <c r="K1423" s="26"/>
    </row>
    <row r="1424" spans="4:11" s="27" customFormat="1" x14ac:dyDescent="0.2">
      <c r="D1424" s="22"/>
      <c r="E1424" s="28"/>
      <c r="F1424" s="29"/>
      <c r="G1424" s="26"/>
      <c r="I1424" s="26"/>
      <c r="K1424" s="26"/>
    </row>
    <row r="1425" spans="4:11" s="27" customFormat="1" x14ac:dyDescent="0.2">
      <c r="D1425" s="22"/>
      <c r="E1425" s="28"/>
      <c r="F1425" s="29"/>
      <c r="G1425" s="26"/>
      <c r="I1425" s="26"/>
      <c r="K1425" s="26"/>
    </row>
    <row r="1426" spans="4:11" s="27" customFormat="1" x14ac:dyDescent="0.2">
      <c r="D1426" s="22"/>
      <c r="E1426" s="28"/>
      <c r="F1426" s="29"/>
      <c r="G1426" s="26"/>
      <c r="I1426" s="26"/>
      <c r="K1426" s="26"/>
    </row>
    <row r="1427" spans="4:11" s="27" customFormat="1" x14ac:dyDescent="0.2">
      <c r="D1427" s="22"/>
      <c r="E1427" s="28"/>
      <c r="F1427" s="29"/>
      <c r="G1427" s="26"/>
      <c r="I1427" s="26"/>
      <c r="K1427" s="26"/>
    </row>
    <row r="1428" spans="4:11" s="27" customFormat="1" x14ac:dyDescent="0.2">
      <c r="D1428" s="22"/>
      <c r="E1428" s="28"/>
      <c r="F1428" s="29"/>
      <c r="G1428" s="26"/>
      <c r="I1428" s="26"/>
      <c r="K1428" s="26"/>
    </row>
    <row r="1429" spans="4:11" s="27" customFormat="1" x14ac:dyDescent="0.2">
      <c r="D1429" s="22"/>
      <c r="E1429" s="28"/>
      <c r="F1429" s="29"/>
      <c r="G1429" s="26"/>
      <c r="I1429" s="26"/>
      <c r="K1429" s="26"/>
    </row>
    <row r="1430" spans="4:11" s="27" customFormat="1" x14ac:dyDescent="0.2">
      <c r="D1430" s="22"/>
      <c r="E1430" s="28"/>
      <c r="F1430" s="29"/>
      <c r="G1430" s="26"/>
      <c r="I1430" s="26"/>
      <c r="K1430" s="26"/>
    </row>
    <row r="1431" spans="4:11" s="27" customFormat="1" x14ac:dyDescent="0.2">
      <c r="D1431" s="22"/>
      <c r="E1431" s="28"/>
      <c r="F1431" s="29"/>
      <c r="G1431" s="26"/>
      <c r="I1431" s="26"/>
      <c r="K1431" s="26"/>
    </row>
    <row r="1432" spans="4:11" s="27" customFormat="1" x14ac:dyDescent="0.2">
      <c r="D1432" s="22"/>
      <c r="E1432" s="28"/>
      <c r="F1432" s="29"/>
      <c r="G1432" s="26"/>
      <c r="I1432" s="26"/>
      <c r="K1432" s="26"/>
    </row>
    <row r="1433" spans="4:11" s="27" customFormat="1" x14ac:dyDescent="0.2">
      <c r="D1433" s="22"/>
      <c r="E1433" s="28"/>
      <c r="F1433" s="29"/>
      <c r="G1433" s="26"/>
      <c r="I1433" s="26"/>
      <c r="K1433" s="26"/>
    </row>
    <row r="1434" spans="4:11" s="27" customFormat="1" x14ac:dyDescent="0.2">
      <c r="D1434" s="22"/>
      <c r="E1434" s="28"/>
      <c r="F1434" s="29"/>
      <c r="G1434" s="26"/>
      <c r="I1434" s="26"/>
      <c r="K1434" s="26"/>
    </row>
    <row r="1435" spans="4:11" s="27" customFormat="1" x14ac:dyDescent="0.2">
      <c r="D1435" s="22"/>
      <c r="E1435" s="28"/>
      <c r="F1435" s="29"/>
      <c r="G1435" s="26"/>
      <c r="I1435" s="26"/>
      <c r="K1435" s="26"/>
    </row>
    <row r="1436" spans="4:11" s="27" customFormat="1" x14ac:dyDescent="0.2">
      <c r="D1436" s="22"/>
      <c r="E1436" s="28"/>
      <c r="F1436" s="29"/>
      <c r="G1436" s="26"/>
      <c r="I1436" s="26"/>
      <c r="K1436" s="26"/>
    </row>
    <row r="1437" spans="4:11" s="27" customFormat="1" x14ac:dyDescent="0.2">
      <c r="D1437" s="22"/>
      <c r="E1437" s="28"/>
      <c r="F1437" s="29"/>
      <c r="G1437" s="26"/>
      <c r="I1437" s="26"/>
      <c r="K1437" s="26"/>
    </row>
    <row r="1438" spans="4:11" s="27" customFormat="1" x14ac:dyDescent="0.2">
      <c r="D1438" s="22"/>
      <c r="E1438" s="28"/>
      <c r="F1438" s="29"/>
      <c r="G1438" s="26"/>
      <c r="I1438" s="26"/>
      <c r="K1438" s="26"/>
    </row>
    <row r="1439" spans="4:11" s="27" customFormat="1" x14ac:dyDescent="0.2">
      <c r="D1439" s="22"/>
      <c r="E1439" s="28"/>
      <c r="F1439" s="29"/>
      <c r="G1439" s="26"/>
      <c r="I1439" s="26"/>
      <c r="K1439" s="26"/>
    </row>
    <row r="1440" spans="4:11" s="27" customFormat="1" x14ac:dyDescent="0.2">
      <c r="D1440" s="22"/>
      <c r="E1440" s="28"/>
      <c r="F1440" s="29"/>
      <c r="G1440" s="26"/>
      <c r="I1440" s="26"/>
      <c r="K1440" s="26"/>
    </row>
    <row r="1441" spans="4:11" s="27" customFormat="1" x14ac:dyDescent="0.2">
      <c r="D1441" s="22"/>
      <c r="E1441" s="28"/>
      <c r="F1441" s="29"/>
      <c r="G1441" s="26"/>
      <c r="I1441" s="26"/>
      <c r="K1441" s="26"/>
    </row>
    <row r="1442" spans="4:11" s="27" customFormat="1" x14ac:dyDescent="0.2">
      <c r="D1442" s="22"/>
      <c r="E1442" s="28"/>
      <c r="F1442" s="29"/>
      <c r="G1442" s="26"/>
      <c r="I1442" s="26"/>
      <c r="K1442" s="26"/>
    </row>
    <row r="1443" spans="4:11" s="27" customFormat="1" x14ac:dyDescent="0.2">
      <c r="D1443" s="22"/>
      <c r="E1443" s="28"/>
      <c r="F1443" s="29"/>
      <c r="G1443" s="26"/>
      <c r="I1443" s="26"/>
      <c r="K1443" s="26"/>
    </row>
    <row r="1444" spans="4:11" s="27" customFormat="1" x14ac:dyDescent="0.2">
      <c r="D1444" s="22"/>
      <c r="E1444" s="28"/>
      <c r="F1444" s="29"/>
      <c r="G1444" s="26"/>
      <c r="I1444" s="26"/>
      <c r="K1444" s="26"/>
    </row>
    <row r="1445" spans="4:11" s="27" customFormat="1" x14ac:dyDescent="0.2">
      <c r="D1445" s="22"/>
      <c r="E1445" s="28"/>
      <c r="F1445" s="29"/>
      <c r="G1445" s="26"/>
      <c r="I1445" s="26"/>
      <c r="K1445" s="26"/>
    </row>
    <row r="1446" spans="4:11" s="27" customFormat="1" x14ac:dyDescent="0.2">
      <c r="D1446" s="22"/>
      <c r="E1446" s="28"/>
      <c r="F1446" s="29"/>
      <c r="G1446" s="26"/>
      <c r="I1446" s="26"/>
      <c r="K1446" s="26"/>
    </row>
    <row r="1447" spans="4:11" s="27" customFormat="1" x14ac:dyDescent="0.2">
      <c r="D1447" s="22"/>
      <c r="E1447" s="28"/>
      <c r="F1447" s="29"/>
      <c r="G1447" s="26"/>
      <c r="I1447" s="26"/>
      <c r="K1447" s="26"/>
    </row>
    <row r="1448" spans="4:11" s="27" customFormat="1" x14ac:dyDescent="0.2">
      <c r="D1448" s="22"/>
      <c r="E1448" s="28"/>
      <c r="F1448" s="29"/>
      <c r="G1448" s="26"/>
      <c r="I1448" s="26"/>
      <c r="K1448" s="26"/>
    </row>
    <row r="1449" spans="4:11" s="27" customFormat="1" x14ac:dyDescent="0.2">
      <c r="D1449" s="22"/>
      <c r="E1449" s="28"/>
      <c r="F1449" s="29"/>
      <c r="G1449" s="26"/>
      <c r="I1449" s="26"/>
      <c r="K1449" s="26"/>
    </row>
    <row r="1450" spans="4:11" s="27" customFormat="1" x14ac:dyDescent="0.2">
      <c r="D1450" s="22"/>
      <c r="E1450" s="28"/>
      <c r="F1450" s="29"/>
      <c r="G1450" s="26"/>
      <c r="I1450" s="26"/>
      <c r="K1450" s="26"/>
    </row>
    <row r="1451" spans="4:11" s="27" customFormat="1" x14ac:dyDescent="0.2">
      <c r="D1451" s="22"/>
      <c r="E1451" s="28"/>
      <c r="F1451" s="29"/>
      <c r="G1451" s="26"/>
      <c r="I1451" s="26"/>
      <c r="K1451" s="26"/>
    </row>
    <row r="1452" spans="4:11" s="27" customFormat="1" x14ac:dyDescent="0.2">
      <c r="D1452" s="22"/>
      <c r="E1452" s="28"/>
      <c r="F1452" s="29"/>
      <c r="G1452" s="26"/>
      <c r="I1452" s="26"/>
      <c r="K1452" s="26"/>
    </row>
    <row r="1453" spans="4:11" s="27" customFormat="1" x14ac:dyDescent="0.2">
      <c r="D1453" s="22"/>
      <c r="E1453" s="28"/>
      <c r="F1453" s="29"/>
      <c r="G1453" s="26"/>
      <c r="I1453" s="26"/>
      <c r="K1453" s="26"/>
    </row>
    <row r="1454" spans="4:11" s="27" customFormat="1" x14ac:dyDescent="0.2">
      <c r="D1454" s="22"/>
      <c r="E1454" s="28"/>
      <c r="F1454" s="29"/>
      <c r="G1454" s="26"/>
      <c r="I1454" s="26"/>
      <c r="K1454" s="26"/>
    </row>
    <row r="1455" spans="4:11" s="27" customFormat="1" x14ac:dyDescent="0.2">
      <c r="D1455" s="22"/>
      <c r="E1455" s="28"/>
      <c r="F1455" s="29"/>
      <c r="G1455" s="26"/>
      <c r="I1455" s="26"/>
      <c r="K1455" s="26"/>
    </row>
    <row r="1456" spans="4:11" s="27" customFormat="1" x14ac:dyDescent="0.2">
      <c r="D1456" s="22"/>
      <c r="E1456" s="28"/>
      <c r="F1456" s="29"/>
      <c r="G1456" s="26"/>
      <c r="I1456" s="26"/>
      <c r="K1456" s="26"/>
    </row>
    <row r="1457" spans="4:11" s="27" customFormat="1" x14ac:dyDescent="0.2">
      <c r="D1457" s="22"/>
      <c r="E1457" s="28"/>
      <c r="F1457" s="29"/>
      <c r="G1457" s="26"/>
      <c r="I1457" s="26"/>
      <c r="K1457" s="26"/>
    </row>
    <row r="1458" spans="4:11" s="27" customFormat="1" x14ac:dyDescent="0.2">
      <c r="D1458" s="22"/>
      <c r="E1458" s="28"/>
      <c r="F1458" s="29"/>
      <c r="G1458" s="26"/>
      <c r="I1458" s="26"/>
      <c r="K1458" s="26"/>
    </row>
    <row r="1459" spans="4:11" s="27" customFormat="1" x14ac:dyDescent="0.2">
      <c r="D1459" s="22"/>
      <c r="E1459" s="28"/>
      <c r="F1459" s="29"/>
      <c r="G1459" s="26"/>
      <c r="I1459" s="26"/>
      <c r="K1459" s="26"/>
    </row>
    <row r="1460" spans="4:11" s="27" customFormat="1" x14ac:dyDescent="0.2">
      <c r="D1460" s="22"/>
      <c r="E1460" s="28"/>
      <c r="F1460" s="29"/>
      <c r="G1460" s="26"/>
      <c r="I1460" s="26"/>
      <c r="K1460" s="26"/>
    </row>
    <row r="1461" spans="4:11" s="27" customFormat="1" x14ac:dyDescent="0.2">
      <c r="D1461" s="22"/>
      <c r="E1461" s="28"/>
      <c r="F1461" s="29"/>
      <c r="G1461" s="26"/>
      <c r="I1461" s="26"/>
      <c r="K1461" s="26"/>
    </row>
    <row r="1462" spans="4:11" s="27" customFormat="1" x14ac:dyDescent="0.2">
      <c r="D1462" s="22"/>
      <c r="E1462" s="28"/>
      <c r="F1462" s="29"/>
      <c r="G1462" s="26"/>
      <c r="I1462" s="26"/>
      <c r="K1462" s="26"/>
    </row>
    <row r="1463" spans="4:11" s="27" customFormat="1" x14ac:dyDescent="0.2">
      <c r="D1463" s="22"/>
      <c r="E1463" s="28"/>
      <c r="F1463" s="29"/>
      <c r="G1463" s="26"/>
      <c r="I1463" s="26"/>
      <c r="K1463" s="26"/>
    </row>
    <row r="1464" spans="4:11" s="27" customFormat="1" x14ac:dyDescent="0.2">
      <c r="D1464" s="22"/>
      <c r="E1464" s="28"/>
      <c r="F1464" s="29"/>
      <c r="G1464" s="26"/>
      <c r="I1464" s="26"/>
      <c r="K1464" s="26"/>
    </row>
    <row r="1465" spans="4:11" s="27" customFormat="1" x14ac:dyDescent="0.2">
      <c r="D1465" s="22"/>
      <c r="E1465" s="28"/>
      <c r="F1465" s="29"/>
      <c r="G1465" s="26"/>
      <c r="I1465" s="26"/>
      <c r="K1465" s="26"/>
    </row>
    <row r="1466" spans="4:11" s="27" customFormat="1" x14ac:dyDescent="0.2">
      <c r="D1466" s="22"/>
      <c r="E1466" s="28"/>
      <c r="F1466" s="29"/>
      <c r="G1466" s="26"/>
      <c r="I1466" s="26"/>
      <c r="K1466" s="26"/>
    </row>
    <row r="1467" spans="4:11" s="27" customFormat="1" x14ac:dyDescent="0.2">
      <c r="D1467" s="22"/>
      <c r="E1467" s="28"/>
      <c r="F1467" s="29"/>
      <c r="G1467" s="26"/>
      <c r="I1467" s="26"/>
      <c r="K1467" s="26"/>
    </row>
    <row r="1468" spans="4:11" s="27" customFormat="1" x14ac:dyDescent="0.2">
      <c r="D1468" s="22"/>
      <c r="E1468" s="28"/>
      <c r="F1468" s="29"/>
      <c r="G1468" s="26"/>
      <c r="I1468" s="26"/>
      <c r="K1468" s="26"/>
    </row>
    <row r="1469" spans="4:11" s="27" customFormat="1" x14ac:dyDescent="0.2">
      <c r="D1469" s="22"/>
      <c r="E1469" s="28"/>
      <c r="F1469" s="29"/>
      <c r="G1469" s="26"/>
      <c r="I1469" s="26"/>
      <c r="K1469" s="26"/>
    </row>
    <row r="1470" spans="4:11" s="27" customFormat="1" x14ac:dyDescent="0.2">
      <c r="D1470" s="22"/>
      <c r="E1470" s="28"/>
      <c r="F1470" s="29"/>
      <c r="G1470" s="26"/>
      <c r="I1470" s="26"/>
      <c r="K1470" s="26"/>
    </row>
    <row r="1471" spans="4:11" s="27" customFormat="1" x14ac:dyDescent="0.2">
      <c r="D1471" s="22"/>
      <c r="E1471" s="28"/>
      <c r="F1471" s="29"/>
      <c r="G1471" s="26"/>
      <c r="I1471" s="26"/>
      <c r="K1471" s="26"/>
    </row>
    <row r="1472" spans="4:11" s="27" customFormat="1" x14ac:dyDescent="0.2">
      <c r="D1472" s="22"/>
      <c r="E1472" s="28"/>
      <c r="F1472" s="29"/>
      <c r="G1472" s="26"/>
      <c r="I1472" s="26"/>
      <c r="K1472" s="26"/>
    </row>
    <row r="1473" spans="4:11" s="27" customFormat="1" x14ac:dyDescent="0.2">
      <c r="D1473" s="22"/>
      <c r="E1473" s="28"/>
      <c r="F1473" s="29"/>
      <c r="G1473" s="26"/>
      <c r="I1473" s="26"/>
      <c r="K1473" s="26"/>
    </row>
    <row r="1474" spans="4:11" s="27" customFormat="1" x14ac:dyDescent="0.2">
      <c r="D1474" s="22"/>
      <c r="E1474" s="28"/>
      <c r="F1474" s="29"/>
      <c r="G1474" s="26"/>
      <c r="I1474" s="26"/>
      <c r="K1474" s="26"/>
    </row>
    <row r="1475" spans="4:11" s="27" customFormat="1" x14ac:dyDescent="0.2">
      <c r="D1475" s="22"/>
      <c r="E1475" s="28"/>
      <c r="F1475" s="29"/>
      <c r="G1475" s="26"/>
      <c r="I1475" s="26"/>
      <c r="K1475" s="26"/>
    </row>
    <row r="1476" spans="4:11" s="27" customFormat="1" x14ac:dyDescent="0.2">
      <c r="D1476" s="22"/>
      <c r="E1476" s="28"/>
      <c r="F1476" s="29"/>
      <c r="G1476" s="26"/>
      <c r="I1476" s="26"/>
      <c r="K1476" s="26"/>
    </row>
    <row r="1477" spans="4:11" s="27" customFormat="1" x14ac:dyDescent="0.2">
      <c r="D1477" s="22"/>
      <c r="E1477" s="28"/>
      <c r="F1477" s="29"/>
      <c r="G1477" s="26"/>
      <c r="I1477" s="26"/>
      <c r="K1477" s="26"/>
    </row>
    <row r="1478" spans="4:11" s="27" customFormat="1" x14ac:dyDescent="0.2">
      <c r="D1478" s="22"/>
      <c r="E1478" s="28"/>
      <c r="F1478" s="29"/>
      <c r="G1478" s="26"/>
      <c r="I1478" s="26"/>
      <c r="K1478" s="26"/>
    </row>
    <row r="1479" spans="4:11" s="27" customFormat="1" x14ac:dyDescent="0.2">
      <c r="D1479" s="22"/>
      <c r="E1479" s="28"/>
      <c r="F1479" s="29"/>
      <c r="G1479" s="26"/>
      <c r="I1479" s="26"/>
      <c r="K1479" s="26"/>
    </row>
    <row r="1480" spans="4:11" s="27" customFormat="1" x14ac:dyDescent="0.2">
      <c r="D1480" s="22"/>
      <c r="E1480" s="28"/>
      <c r="F1480" s="29"/>
      <c r="G1480" s="26"/>
      <c r="I1480" s="26"/>
      <c r="K1480" s="26"/>
    </row>
    <row r="1481" spans="4:11" s="27" customFormat="1" x14ac:dyDescent="0.2">
      <c r="D1481" s="22"/>
      <c r="E1481" s="28"/>
      <c r="F1481" s="29"/>
      <c r="G1481" s="26"/>
      <c r="I1481" s="26"/>
      <c r="K1481" s="26"/>
    </row>
    <row r="1482" spans="4:11" s="27" customFormat="1" x14ac:dyDescent="0.2">
      <c r="D1482" s="22"/>
      <c r="E1482" s="28"/>
      <c r="F1482" s="29"/>
      <c r="G1482" s="26"/>
      <c r="I1482" s="26"/>
      <c r="K1482" s="26"/>
    </row>
    <row r="1483" spans="4:11" s="27" customFormat="1" x14ac:dyDescent="0.2">
      <c r="D1483" s="22"/>
      <c r="E1483" s="28"/>
      <c r="F1483" s="29"/>
      <c r="G1483" s="26"/>
      <c r="I1483" s="26"/>
      <c r="K1483" s="26"/>
    </row>
    <row r="1484" spans="4:11" s="27" customFormat="1" x14ac:dyDescent="0.2">
      <c r="D1484" s="22"/>
      <c r="E1484" s="28"/>
      <c r="F1484" s="29"/>
      <c r="G1484" s="26"/>
      <c r="I1484" s="26"/>
      <c r="K1484" s="26"/>
    </row>
    <row r="1485" spans="4:11" s="27" customFormat="1" x14ac:dyDescent="0.2">
      <c r="D1485" s="22"/>
      <c r="E1485" s="28"/>
      <c r="F1485" s="29"/>
      <c r="G1485" s="26"/>
      <c r="I1485" s="26"/>
      <c r="K1485" s="26"/>
    </row>
    <row r="1486" spans="4:11" s="27" customFormat="1" x14ac:dyDescent="0.2">
      <c r="D1486" s="22"/>
      <c r="E1486" s="28"/>
      <c r="F1486" s="29"/>
      <c r="G1486" s="26"/>
      <c r="I1486" s="26"/>
      <c r="K1486" s="26"/>
    </row>
    <row r="1487" spans="4:11" s="27" customFormat="1" x14ac:dyDescent="0.2">
      <c r="D1487" s="22"/>
      <c r="E1487" s="28"/>
      <c r="F1487" s="29"/>
      <c r="G1487" s="26"/>
      <c r="I1487" s="26"/>
      <c r="K1487" s="26"/>
    </row>
    <row r="1488" spans="4:11" s="27" customFormat="1" x14ac:dyDescent="0.2">
      <c r="D1488" s="22"/>
      <c r="E1488" s="28"/>
      <c r="F1488" s="29"/>
      <c r="G1488" s="26"/>
      <c r="I1488" s="26"/>
      <c r="K1488" s="26"/>
    </row>
    <row r="1489" spans="4:11" s="27" customFormat="1" x14ac:dyDescent="0.2">
      <c r="D1489" s="22"/>
      <c r="E1489" s="28"/>
      <c r="F1489" s="29"/>
      <c r="G1489" s="26"/>
      <c r="I1489" s="26"/>
      <c r="K1489" s="26"/>
    </row>
    <row r="1490" spans="4:11" s="27" customFormat="1" x14ac:dyDescent="0.2">
      <c r="D1490" s="22"/>
      <c r="E1490" s="28"/>
      <c r="F1490" s="29"/>
      <c r="G1490" s="26"/>
      <c r="I1490" s="26"/>
      <c r="K1490" s="26"/>
    </row>
    <row r="1491" spans="4:11" s="27" customFormat="1" x14ac:dyDescent="0.2">
      <c r="D1491" s="22"/>
      <c r="E1491" s="28"/>
      <c r="F1491" s="29"/>
      <c r="G1491" s="26"/>
      <c r="I1491" s="26"/>
      <c r="K1491" s="26"/>
    </row>
    <row r="1492" spans="4:11" s="27" customFormat="1" x14ac:dyDescent="0.2">
      <c r="D1492" s="22"/>
      <c r="E1492" s="28"/>
      <c r="F1492" s="29"/>
      <c r="G1492" s="26"/>
      <c r="I1492" s="26"/>
      <c r="K1492" s="26"/>
    </row>
    <row r="1493" spans="4:11" s="27" customFormat="1" x14ac:dyDescent="0.2">
      <c r="D1493" s="22"/>
      <c r="E1493" s="28"/>
      <c r="F1493" s="29"/>
      <c r="G1493" s="26"/>
      <c r="I1493" s="26"/>
      <c r="K1493" s="26"/>
    </row>
    <row r="1494" spans="4:11" s="27" customFormat="1" x14ac:dyDescent="0.2">
      <c r="D1494" s="22"/>
      <c r="E1494" s="28"/>
      <c r="F1494" s="29"/>
      <c r="G1494" s="26"/>
      <c r="I1494" s="26"/>
      <c r="K1494" s="26"/>
    </row>
    <row r="1495" spans="4:11" s="27" customFormat="1" x14ac:dyDescent="0.2">
      <c r="D1495" s="22"/>
      <c r="E1495" s="28"/>
      <c r="F1495" s="29"/>
      <c r="G1495" s="26"/>
      <c r="I1495" s="26"/>
      <c r="K1495" s="26"/>
    </row>
    <row r="1496" spans="4:11" s="27" customFormat="1" x14ac:dyDescent="0.2">
      <c r="D1496" s="22"/>
      <c r="E1496" s="28"/>
      <c r="F1496" s="29"/>
      <c r="G1496" s="26"/>
      <c r="I1496" s="26"/>
      <c r="K1496" s="26"/>
    </row>
    <row r="1497" spans="4:11" s="27" customFormat="1" x14ac:dyDescent="0.2">
      <c r="D1497" s="22"/>
      <c r="E1497" s="28"/>
      <c r="F1497" s="29"/>
      <c r="G1497" s="26"/>
      <c r="I1497" s="26"/>
      <c r="K1497" s="26"/>
    </row>
    <row r="1498" spans="4:11" s="27" customFormat="1" x14ac:dyDescent="0.2">
      <c r="D1498" s="22"/>
      <c r="E1498" s="28"/>
      <c r="F1498" s="29"/>
      <c r="G1498" s="26"/>
      <c r="I1498" s="26"/>
      <c r="K1498" s="26"/>
    </row>
    <row r="1499" spans="4:11" s="27" customFormat="1" x14ac:dyDescent="0.2">
      <c r="D1499" s="22"/>
      <c r="E1499" s="28"/>
      <c r="F1499" s="29"/>
      <c r="G1499" s="26"/>
      <c r="I1499" s="26"/>
      <c r="K1499" s="26"/>
    </row>
    <row r="1500" spans="4:11" s="27" customFormat="1" x14ac:dyDescent="0.2">
      <c r="D1500" s="22"/>
      <c r="E1500" s="28"/>
      <c r="F1500" s="29"/>
      <c r="G1500" s="26"/>
      <c r="I1500" s="26"/>
      <c r="K1500" s="26"/>
    </row>
    <row r="1501" spans="4:11" s="27" customFormat="1" x14ac:dyDescent="0.2">
      <c r="D1501" s="22"/>
      <c r="E1501" s="28"/>
      <c r="F1501" s="29"/>
      <c r="G1501" s="26"/>
      <c r="I1501" s="26"/>
      <c r="K1501" s="26"/>
    </row>
    <row r="1502" spans="4:11" s="27" customFormat="1" x14ac:dyDescent="0.2">
      <c r="D1502" s="22"/>
      <c r="E1502" s="28"/>
      <c r="F1502" s="29"/>
      <c r="G1502" s="26"/>
      <c r="I1502" s="26"/>
      <c r="K1502" s="26"/>
    </row>
    <row r="1503" spans="4:11" s="27" customFormat="1" x14ac:dyDescent="0.2">
      <c r="D1503" s="22"/>
      <c r="E1503" s="28"/>
      <c r="F1503" s="29"/>
      <c r="G1503" s="26"/>
      <c r="I1503" s="26"/>
      <c r="K1503" s="26"/>
    </row>
    <row r="1504" spans="4:11" s="27" customFormat="1" x14ac:dyDescent="0.2">
      <c r="D1504" s="22"/>
      <c r="E1504" s="28"/>
      <c r="F1504" s="29"/>
      <c r="G1504" s="26"/>
      <c r="I1504" s="26"/>
      <c r="K1504" s="26"/>
    </row>
    <row r="1505" spans="4:11" s="27" customFormat="1" x14ac:dyDescent="0.2">
      <c r="D1505" s="22"/>
      <c r="E1505" s="28"/>
      <c r="F1505" s="29"/>
      <c r="G1505" s="26"/>
      <c r="I1505" s="26"/>
      <c r="K1505" s="26"/>
    </row>
    <row r="1506" spans="4:11" s="27" customFormat="1" x14ac:dyDescent="0.2">
      <c r="D1506" s="22"/>
      <c r="E1506" s="28"/>
      <c r="F1506" s="29"/>
      <c r="G1506" s="26"/>
      <c r="I1506" s="26"/>
      <c r="K1506" s="26"/>
    </row>
    <row r="1507" spans="4:11" s="27" customFormat="1" x14ac:dyDescent="0.2">
      <c r="D1507" s="22"/>
      <c r="E1507" s="28"/>
      <c r="F1507" s="29"/>
      <c r="G1507" s="26"/>
      <c r="I1507" s="26"/>
      <c r="K1507" s="26"/>
    </row>
    <row r="1508" spans="4:11" s="27" customFormat="1" x14ac:dyDescent="0.2">
      <c r="D1508" s="22"/>
      <c r="E1508" s="28"/>
      <c r="F1508" s="29"/>
      <c r="G1508" s="26"/>
      <c r="I1508" s="26"/>
      <c r="K1508" s="26"/>
    </row>
    <row r="1509" spans="4:11" s="27" customFormat="1" x14ac:dyDescent="0.2">
      <c r="D1509" s="22"/>
      <c r="E1509" s="28"/>
      <c r="F1509" s="29"/>
      <c r="G1509" s="26"/>
      <c r="I1509" s="26"/>
      <c r="K1509" s="26"/>
    </row>
    <row r="1510" spans="4:11" s="27" customFormat="1" x14ac:dyDescent="0.2">
      <c r="D1510" s="22"/>
      <c r="E1510" s="28"/>
      <c r="F1510" s="29"/>
      <c r="G1510" s="26"/>
      <c r="I1510" s="26"/>
      <c r="K1510" s="26"/>
    </row>
    <row r="1511" spans="4:11" s="27" customFormat="1" x14ac:dyDescent="0.2">
      <c r="D1511" s="22"/>
      <c r="E1511" s="28"/>
      <c r="F1511" s="29"/>
      <c r="G1511" s="26"/>
      <c r="I1511" s="26"/>
      <c r="K1511" s="26"/>
    </row>
    <row r="1512" spans="4:11" s="27" customFormat="1" x14ac:dyDescent="0.2">
      <c r="D1512" s="22"/>
      <c r="E1512" s="28"/>
      <c r="F1512" s="29"/>
      <c r="G1512" s="26"/>
      <c r="I1512" s="26"/>
      <c r="K1512" s="26"/>
    </row>
    <row r="1513" spans="4:11" s="27" customFormat="1" x14ac:dyDescent="0.2">
      <c r="D1513" s="22"/>
      <c r="E1513" s="28"/>
      <c r="F1513" s="29"/>
      <c r="G1513" s="26"/>
      <c r="I1513" s="26"/>
      <c r="K1513" s="26"/>
    </row>
    <row r="1514" spans="4:11" s="27" customFormat="1" x14ac:dyDescent="0.2">
      <c r="D1514" s="22"/>
      <c r="E1514" s="28"/>
      <c r="F1514" s="29"/>
      <c r="G1514" s="26"/>
      <c r="I1514" s="26"/>
      <c r="K1514" s="26"/>
    </row>
    <row r="1515" spans="4:11" s="27" customFormat="1" x14ac:dyDescent="0.2">
      <c r="D1515" s="22"/>
      <c r="E1515" s="28"/>
      <c r="F1515" s="29"/>
      <c r="G1515" s="26"/>
      <c r="I1515" s="26"/>
      <c r="K1515" s="26"/>
    </row>
    <row r="1516" spans="4:11" s="27" customFormat="1" x14ac:dyDescent="0.2">
      <c r="D1516" s="22"/>
      <c r="E1516" s="28"/>
      <c r="F1516" s="29"/>
      <c r="G1516" s="26"/>
      <c r="I1516" s="26"/>
      <c r="K1516" s="26"/>
    </row>
    <row r="1517" spans="4:11" s="27" customFormat="1" x14ac:dyDescent="0.2">
      <c r="D1517" s="22"/>
      <c r="E1517" s="28"/>
      <c r="F1517" s="29"/>
      <c r="G1517" s="26"/>
      <c r="I1517" s="26"/>
      <c r="K1517" s="26"/>
    </row>
    <row r="1518" spans="4:11" s="27" customFormat="1" x14ac:dyDescent="0.2">
      <c r="D1518" s="22"/>
      <c r="E1518" s="28"/>
      <c r="F1518" s="29"/>
      <c r="G1518" s="26"/>
      <c r="I1518" s="26"/>
      <c r="K1518" s="26"/>
    </row>
    <row r="1519" spans="4:11" s="27" customFormat="1" x14ac:dyDescent="0.2">
      <c r="D1519" s="22"/>
      <c r="E1519" s="28"/>
      <c r="F1519" s="29"/>
      <c r="G1519" s="26"/>
      <c r="I1519" s="26"/>
      <c r="K1519" s="26"/>
    </row>
    <row r="1520" spans="4:11" s="27" customFormat="1" x14ac:dyDescent="0.2">
      <c r="D1520" s="22"/>
      <c r="E1520" s="28"/>
      <c r="F1520" s="29"/>
      <c r="G1520" s="26"/>
      <c r="I1520" s="26"/>
      <c r="K1520" s="26"/>
    </row>
    <row r="1521" spans="4:11" s="27" customFormat="1" x14ac:dyDescent="0.2">
      <c r="D1521" s="22"/>
      <c r="E1521" s="28"/>
      <c r="F1521" s="29"/>
      <c r="G1521" s="26"/>
      <c r="I1521" s="26"/>
      <c r="K1521" s="26"/>
    </row>
    <row r="1522" spans="4:11" s="27" customFormat="1" x14ac:dyDescent="0.2">
      <c r="D1522" s="22"/>
      <c r="E1522" s="28"/>
      <c r="F1522" s="29"/>
      <c r="G1522" s="26"/>
      <c r="I1522" s="26"/>
      <c r="K1522" s="26"/>
    </row>
    <row r="1523" spans="4:11" s="27" customFormat="1" x14ac:dyDescent="0.2">
      <c r="D1523" s="22"/>
      <c r="E1523" s="28"/>
      <c r="F1523" s="29"/>
      <c r="G1523" s="26"/>
      <c r="I1523" s="26"/>
      <c r="K1523" s="26"/>
    </row>
    <row r="1524" spans="4:11" s="27" customFormat="1" x14ac:dyDescent="0.2">
      <c r="D1524" s="22"/>
      <c r="E1524" s="28"/>
      <c r="F1524" s="29"/>
      <c r="G1524" s="26"/>
      <c r="I1524" s="26"/>
      <c r="K1524" s="26"/>
    </row>
    <row r="1525" spans="4:11" s="27" customFormat="1" x14ac:dyDescent="0.2">
      <c r="D1525" s="22"/>
      <c r="E1525" s="28"/>
      <c r="F1525" s="29"/>
      <c r="G1525" s="26"/>
      <c r="I1525" s="26"/>
      <c r="K1525" s="26"/>
    </row>
    <row r="1526" spans="4:11" s="27" customFormat="1" x14ac:dyDescent="0.2">
      <c r="D1526" s="22"/>
      <c r="E1526" s="28"/>
      <c r="F1526" s="29"/>
      <c r="G1526" s="26"/>
      <c r="I1526" s="26"/>
      <c r="K1526" s="26"/>
    </row>
    <row r="1527" spans="4:11" s="27" customFormat="1" x14ac:dyDescent="0.2">
      <c r="D1527" s="22"/>
      <c r="E1527" s="28"/>
      <c r="F1527" s="29"/>
      <c r="G1527" s="26"/>
      <c r="I1527" s="26"/>
      <c r="K1527" s="26"/>
    </row>
    <row r="1528" spans="4:11" s="27" customFormat="1" x14ac:dyDescent="0.2">
      <c r="D1528" s="22"/>
      <c r="E1528" s="28"/>
      <c r="F1528" s="29"/>
      <c r="G1528" s="26"/>
      <c r="I1528" s="26"/>
      <c r="K1528" s="26"/>
    </row>
    <row r="1529" spans="4:11" s="27" customFormat="1" x14ac:dyDescent="0.2">
      <c r="D1529" s="22"/>
      <c r="E1529" s="28"/>
      <c r="F1529" s="29"/>
      <c r="G1529" s="26"/>
      <c r="I1529" s="26"/>
      <c r="K1529" s="26"/>
    </row>
    <row r="1530" spans="4:11" s="27" customFormat="1" x14ac:dyDescent="0.2">
      <c r="D1530" s="22"/>
      <c r="E1530" s="28"/>
      <c r="F1530" s="29"/>
      <c r="G1530" s="26"/>
      <c r="I1530" s="26"/>
      <c r="K1530" s="26"/>
    </row>
    <row r="1531" spans="4:11" s="27" customFormat="1" x14ac:dyDescent="0.2">
      <c r="D1531" s="22"/>
      <c r="E1531" s="28"/>
      <c r="F1531" s="29"/>
      <c r="G1531" s="26"/>
      <c r="I1531" s="26"/>
      <c r="K1531" s="26"/>
    </row>
    <row r="1532" spans="4:11" s="27" customFormat="1" x14ac:dyDescent="0.2">
      <c r="D1532" s="22"/>
      <c r="E1532" s="28"/>
      <c r="F1532" s="29"/>
      <c r="G1532" s="26"/>
      <c r="I1532" s="26"/>
      <c r="K1532" s="26"/>
    </row>
    <row r="1533" spans="4:11" s="27" customFormat="1" x14ac:dyDescent="0.2">
      <c r="D1533" s="22"/>
      <c r="E1533" s="28"/>
      <c r="F1533" s="29"/>
      <c r="G1533" s="26"/>
      <c r="I1533" s="26"/>
      <c r="K1533" s="26"/>
    </row>
    <row r="1534" spans="4:11" s="27" customFormat="1" x14ac:dyDescent="0.2">
      <c r="D1534" s="22"/>
      <c r="E1534" s="28"/>
      <c r="F1534" s="29"/>
      <c r="G1534" s="26"/>
      <c r="I1534" s="26"/>
      <c r="K1534" s="26"/>
    </row>
    <row r="1535" spans="4:11" s="27" customFormat="1" x14ac:dyDescent="0.2">
      <c r="D1535" s="22"/>
      <c r="E1535" s="28"/>
      <c r="F1535" s="29"/>
      <c r="G1535" s="26"/>
      <c r="I1535" s="26"/>
      <c r="K1535" s="26"/>
    </row>
    <row r="1536" spans="4:11" s="27" customFormat="1" x14ac:dyDescent="0.2">
      <c r="D1536" s="22"/>
      <c r="E1536" s="28"/>
      <c r="F1536" s="29"/>
      <c r="G1536" s="26"/>
      <c r="I1536" s="26"/>
      <c r="K1536" s="26"/>
    </row>
    <row r="1537" spans="4:11" s="27" customFormat="1" x14ac:dyDescent="0.2">
      <c r="D1537" s="22"/>
      <c r="E1537" s="28"/>
      <c r="F1537" s="29"/>
      <c r="G1537" s="26"/>
      <c r="I1537" s="26"/>
      <c r="K1537" s="26"/>
    </row>
    <row r="1538" spans="4:11" s="27" customFormat="1" x14ac:dyDescent="0.2">
      <c r="D1538" s="22"/>
      <c r="E1538" s="28"/>
      <c r="F1538" s="29"/>
      <c r="G1538" s="26"/>
      <c r="I1538" s="26"/>
      <c r="K1538" s="26"/>
    </row>
    <row r="1539" spans="4:11" s="27" customFormat="1" x14ac:dyDescent="0.2">
      <c r="D1539" s="22"/>
      <c r="E1539" s="28"/>
      <c r="F1539" s="29"/>
      <c r="G1539" s="26"/>
      <c r="I1539" s="26"/>
      <c r="K1539" s="26"/>
    </row>
    <row r="1540" spans="4:11" s="27" customFormat="1" x14ac:dyDescent="0.2">
      <c r="D1540" s="22"/>
      <c r="E1540" s="28"/>
      <c r="F1540" s="29"/>
      <c r="G1540" s="26"/>
      <c r="I1540" s="26"/>
      <c r="K1540" s="26"/>
    </row>
    <row r="1541" spans="4:11" s="27" customFormat="1" x14ac:dyDescent="0.2">
      <c r="D1541" s="22"/>
      <c r="E1541" s="28"/>
      <c r="F1541" s="29"/>
      <c r="G1541" s="26"/>
      <c r="I1541" s="26"/>
      <c r="K1541" s="26"/>
    </row>
    <row r="1542" spans="4:11" s="27" customFormat="1" x14ac:dyDescent="0.2">
      <c r="D1542" s="22"/>
      <c r="E1542" s="28"/>
      <c r="F1542" s="29"/>
      <c r="G1542" s="26"/>
      <c r="I1542" s="26"/>
      <c r="K1542" s="26"/>
    </row>
    <row r="1543" spans="4:11" s="27" customFormat="1" x14ac:dyDescent="0.2">
      <c r="D1543" s="22"/>
      <c r="E1543" s="28"/>
      <c r="F1543" s="29"/>
      <c r="G1543" s="26"/>
      <c r="I1543" s="26"/>
      <c r="K1543" s="26"/>
    </row>
    <row r="1544" spans="4:11" s="27" customFormat="1" x14ac:dyDescent="0.2">
      <c r="D1544" s="22"/>
      <c r="E1544" s="28"/>
      <c r="F1544" s="29"/>
      <c r="G1544" s="26"/>
      <c r="I1544" s="26"/>
      <c r="K1544" s="26"/>
    </row>
    <row r="1545" spans="4:11" s="27" customFormat="1" x14ac:dyDescent="0.2">
      <c r="D1545" s="22"/>
      <c r="E1545" s="28"/>
      <c r="F1545" s="29"/>
      <c r="G1545" s="26"/>
      <c r="I1545" s="26"/>
      <c r="K1545" s="26"/>
    </row>
    <row r="1546" spans="4:11" s="27" customFormat="1" x14ac:dyDescent="0.2">
      <c r="D1546" s="22"/>
      <c r="E1546" s="28"/>
      <c r="F1546" s="29"/>
      <c r="G1546" s="26"/>
      <c r="I1546" s="26"/>
      <c r="K1546" s="26"/>
    </row>
    <row r="1547" spans="4:11" s="27" customFormat="1" x14ac:dyDescent="0.2">
      <c r="D1547" s="22"/>
      <c r="E1547" s="28"/>
      <c r="F1547" s="29"/>
      <c r="G1547" s="26"/>
      <c r="I1547" s="26"/>
      <c r="K1547" s="26"/>
    </row>
    <row r="1548" spans="4:11" s="27" customFormat="1" x14ac:dyDescent="0.2">
      <c r="D1548" s="22"/>
      <c r="E1548" s="28"/>
      <c r="F1548" s="29"/>
      <c r="G1548" s="26"/>
      <c r="I1548" s="26"/>
      <c r="K1548" s="26"/>
    </row>
    <row r="1549" spans="4:11" s="27" customFormat="1" x14ac:dyDescent="0.2">
      <c r="D1549" s="22"/>
      <c r="E1549" s="28"/>
      <c r="F1549" s="29"/>
      <c r="G1549" s="26"/>
      <c r="I1549" s="26"/>
      <c r="K1549" s="26"/>
    </row>
    <row r="1550" spans="4:11" s="27" customFormat="1" x14ac:dyDescent="0.2">
      <c r="D1550" s="22"/>
      <c r="E1550" s="28"/>
      <c r="F1550" s="29"/>
      <c r="G1550" s="26"/>
      <c r="I1550" s="26"/>
      <c r="K1550" s="26"/>
    </row>
    <row r="1551" spans="4:11" s="27" customFormat="1" x14ac:dyDescent="0.2">
      <c r="D1551" s="22"/>
      <c r="E1551" s="28"/>
      <c r="F1551" s="29"/>
      <c r="G1551" s="26"/>
      <c r="I1551" s="26"/>
      <c r="K1551" s="26"/>
    </row>
    <row r="1552" spans="4:11" s="27" customFormat="1" x14ac:dyDescent="0.2">
      <c r="D1552" s="22"/>
      <c r="E1552" s="28"/>
      <c r="F1552" s="29"/>
      <c r="G1552" s="26"/>
      <c r="I1552" s="26"/>
      <c r="K1552" s="26"/>
    </row>
    <row r="1553" spans="4:11" s="27" customFormat="1" x14ac:dyDescent="0.2">
      <c r="D1553" s="22"/>
      <c r="E1553" s="28"/>
      <c r="F1553" s="29"/>
      <c r="G1553" s="26"/>
      <c r="I1553" s="26"/>
      <c r="K1553" s="26"/>
    </row>
    <row r="1554" spans="4:11" s="27" customFormat="1" x14ac:dyDescent="0.2">
      <c r="D1554" s="22"/>
      <c r="E1554" s="28"/>
      <c r="F1554" s="29"/>
      <c r="G1554" s="26"/>
      <c r="I1554" s="26"/>
      <c r="K1554" s="26"/>
    </row>
    <row r="1555" spans="4:11" s="27" customFormat="1" x14ac:dyDescent="0.2">
      <c r="D1555" s="22"/>
      <c r="E1555" s="28"/>
      <c r="F1555" s="29"/>
      <c r="G1555" s="26"/>
      <c r="I1555" s="26"/>
      <c r="K1555" s="26"/>
    </row>
    <row r="1556" spans="4:11" s="27" customFormat="1" x14ac:dyDescent="0.2">
      <c r="D1556" s="22"/>
      <c r="E1556" s="28"/>
      <c r="F1556" s="29"/>
      <c r="G1556" s="26"/>
      <c r="I1556" s="26"/>
      <c r="K1556" s="26"/>
    </row>
    <row r="1557" spans="4:11" s="27" customFormat="1" x14ac:dyDescent="0.2">
      <c r="D1557" s="22"/>
      <c r="E1557" s="28"/>
      <c r="F1557" s="29"/>
      <c r="G1557" s="26"/>
      <c r="I1557" s="26"/>
      <c r="K1557" s="26"/>
    </row>
    <row r="1558" spans="4:11" s="27" customFormat="1" x14ac:dyDescent="0.2">
      <c r="D1558" s="22"/>
      <c r="E1558" s="28"/>
      <c r="F1558" s="29"/>
      <c r="G1558" s="26"/>
      <c r="I1558" s="26"/>
      <c r="K1558" s="26"/>
    </row>
    <row r="1559" spans="4:11" s="27" customFormat="1" x14ac:dyDescent="0.2">
      <c r="D1559" s="22"/>
      <c r="E1559" s="28"/>
      <c r="F1559" s="29"/>
      <c r="G1559" s="26"/>
      <c r="I1559" s="26"/>
      <c r="K1559" s="26"/>
    </row>
    <row r="1560" spans="4:11" s="27" customFormat="1" x14ac:dyDescent="0.2">
      <c r="D1560" s="22"/>
      <c r="E1560" s="28"/>
      <c r="F1560" s="29"/>
      <c r="G1560" s="26"/>
      <c r="I1560" s="26"/>
      <c r="K1560" s="26"/>
    </row>
    <row r="1561" spans="4:11" s="27" customFormat="1" x14ac:dyDescent="0.2">
      <c r="D1561" s="22"/>
      <c r="E1561" s="28"/>
      <c r="F1561" s="29"/>
      <c r="G1561" s="26"/>
      <c r="I1561" s="26"/>
      <c r="K1561" s="26"/>
    </row>
    <row r="1562" spans="4:11" s="27" customFormat="1" x14ac:dyDescent="0.2">
      <c r="D1562" s="22"/>
      <c r="E1562" s="28"/>
      <c r="F1562" s="29"/>
      <c r="G1562" s="26"/>
      <c r="I1562" s="26"/>
      <c r="K1562" s="26"/>
    </row>
    <row r="1563" spans="4:11" s="27" customFormat="1" x14ac:dyDescent="0.2">
      <c r="D1563" s="22"/>
      <c r="E1563" s="28"/>
      <c r="F1563" s="29"/>
      <c r="G1563" s="26"/>
      <c r="I1563" s="26"/>
      <c r="K1563" s="26"/>
    </row>
    <row r="1564" spans="4:11" s="27" customFormat="1" x14ac:dyDescent="0.2">
      <c r="D1564" s="22"/>
      <c r="E1564" s="28"/>
      <c r="F1564" s="29"/>
      <c r="G1564" s="26"/>
      <c r="I1564" s="26"/>
      <c r="K1564" s="26"/>
    </row>
    <row r="1565" spans="4:11" s="27" customFormat="1" x14ac:dyDescent="0.2">
      <c r="D1565" s="22"/>
      <c r="E1565" s="28"/>
      <c r="F1565" s="29"/>
      <c r="G1565" s="26"/>
      <c r="I1565" s="26"/>
      <c r="K1565" s="26"/>
    </row>
    <row r="1566" spans="4:11" s="27" customFormat="1" x14ac:dyDescent="0.2">
      <c r="D1566" s="22"/>
      <c r="E1566" s="28"/>
      <c r="F1566" s="29"/>
      <c r="G1566" s="26"/>
      <c r="I1566" s="26"/>
      <c r="K1566" s="26"/>
    </row>
    <row r="1567" spans="4:11" s="27" customFormat="1" x14ac:dyDescent="0.2">
      <c r="D1567" s="22"/>
      <c r="E1567" s="28"/>
      <c r="F1567" s="29"/>
      <c r="G1567" s="26"/>
      <c r="I1567" s="26"/>
      <c r="K1567" s="26"/>
    </row>
    <row r="1568" spans="4:11" s="27" customFormat="1" x14ac:dyDescent="0.2">
      <c r="D1568" s="22"/>
      <c r="E1568" s="28"/>
      <c r="F1568" s="29"/>
      <c r="G1568" s="26"/>
      <c r="I1568" s="26"/>
      <c r="K1568" s="26"/>
    </row>
    <row r="1569" spans="4:11" s="27" customFormat="1" x14ac:dyDescent="0.2">
      <c r="D1569" s="22"/>
      <c r="E1569" s="28"/>
      <c r="F1569" s="29"/>
      <c r="G1569" s="26"/>
      <c r="I1569" s="26"/>
      <c r="K1569" s="26"/>
    </row>
    <row r="1570" spans="4:11" s="27" customFormat="1" x14ac:dyDescent="0.2">
      <c r="D1570" s="22"/>
      <c r="E1570" s="28"/>
      <c r="F1570" s="29"/>
      <c r="G1570" s="26"/>
      <c r="I1570" s="26"/>
      <c r="K1570" s="26"/>
    </row>
    <row r="1571" spans="4:11" s="27" customFormat="1" x14ac:dyDescent="0.2">
      <c r="D1571" s="22"/>
      <c r="E1571" s="28"/>
      <c r="F1571" s="29"/>
      <c r="G1571" s="26"/>
      <c r="I1571" s="26"/>
      <c r="K1571" s="26"/>
    </row>
    <row r="1572" spans="4:11" s="27" customFormat="1" x14ac:dyDescent="0.2">
      <c r="D1572" s="22"/>
      <c r="E1572" s="28"/>
      <c r="F1572" s="29"/>
      <c r="G1572" s="26"/>
      <c r="I1572" s="26"/>
      <c r="K1572" s="26"/>
    </row>
    <row r="1573" spans="4:11" s="27" customFormat="1" x14ac:dyDescent="0.2">
      <c r="D1573" s="22"/>
      <c r="E1573" s="28"/>
      <c r="F1573" s="29"/>
      <c r="G1573" s="26"/>
      <c r="I1573" s="26"/>
      <c r="K1573" s="26"/>
    </row>
    <row r="1574" spans="4:11" s="27" customFormat="1" x14ac:dyDescent="0.2">
      <c r="D1574" s="22"/>
      <c r="E1574" s="28"/>
      <c r="F1574" s="29"/>
      <c r="G1574" s="26"/>
      <c r="I1574" s="26"/>
      <c r="K1574" s="26"/>
    </row>
    <row r="1575" spans="4:11" s="27" customFormat="1" x14ac:dyDescent="0.2">
      <c r="D1575" s="22"/>
      <c r="E1575" s="28"/>
      <c r="F1575" s="29"/>
      <c r="G1575" s="26"/>
      <c r="I1575" s="26"/>
      <c r="K1575" s="26"/>
    </row>
    <row r="1576" spans="4:11" s="27" customFormat="1" x14ac:dyDescent="0.2">
      <c r="D1576" s="22"/>
      <c r="E1576" s="28"/>
      <c r="F1576" s="29"/>
      <c r="G1576" s="26"/>
      <c r="I1576" s="26"/>
      <c r="K1576" s="26"/>
    </row>
    <row r="1577" spans="4:11" s="27" customFormat="1" x14ac:dyDescent="0.2">
      <c r="D1577" s="22"/>
      <c r="E1577" s="28"/>
      <c r="F1577" s="29"/>
      <c r="G1577" s="26"/>
      <c r="I1577" s="26"/>
      <c r="K1577" s="26"/>
    </row>
    <row r="1578" spans="4:11" s="27" customFormat="1" x14ac:dyDescent="0.2">
      <c r="D1578" s="22"/>
      <c r="E1578" s="28"/>
      <c r="F1578" s="29"/>
      <c r="G1578" s="26"/>
      <c r="I1578" s="26"/>
      <c r="K1578" s="26"/>
    </row>
    <row r="1579" spans="4:11" s="27" customFormat="1" x14ac:dyDescent="0.2">
      <c r="D1579" s="22"/>
      <c r="E1579" s="28"/>
      <c r="F1579" s="29"/>
      <c r="G1579" s="26"/>
      <c r="I1579" s="26"/>
      <c r="K1579" s="26"/>
    </row>
    <row r="1580" spans="4:11" s="27" customFormat="1" x14ac:dyDescent="0.2">
      <c r="D1580" s="22"/>
      <c r="E1580" s="28"/>
      <c r="F1580" s="29"/>
      <c r="G1580" s="26"/>
      <c r="I1580" s="26"/>
      <c r="K1580" s="26"/>
    </row>
    <row r="1581" spans="4:11" s="27" customFormat="1" x14ac:dyDescent="0.2">
      <c r="D1581" s="22"/>
      <c r="E1581" s="28"/>
      <c r="F1581" s="29"/>
      <c r="G1581" s="26"/>
      <c r="I1581" s="26"/>
      <c r="K1581" s="26"/>
    </row>
    <row r="1582" spans="4:11" s="27" customFormat="1" x14ac:dyDescent="0.2">
      <c r="D1582" s="22"/>
      <c r="E1582" s="28"/>
      <c r="F1582" s="29"/>
      <c r="G1582" s="26"/>
      <c r="I1582" s="26"/>
      <c r="K1582" s="26"/>
    </row>
    <row r="1583" spans="4:11" s="27" customFormat="1" x14ac:dyDescent="0.2">
      <c r="D1583" s="22"/>
      <c r="E1583" s="28"/>
      <c r="F1583" s="29"/>
      <c r="G1583" s="26"/>
      <c r="I1583" s="26"/>
      <c r="K1583" s="26"/>
    </row>
    <row r="1584" spans="4:11" s="27" customFormat="1" x14ac:dyDescent="0.2">
      <c r="D1584" s="22"/>
      <c r="E1584" s="28"/>
      <c r="F1584" s="29"/>
      <c r="G1584" s="26"/>
      <c r="I1584" s="26"/>
      <c r="K1584" s="26"/>
    </row>
    <row r="1585" spans="4:11" s="27" customFormat="1" x14ac:dyDescent="0.2">
      <c r="D1585" s="22"/>
      <c r="E1585" s="28"/>
      <c r="F1585" s="29"/>
      <c r="G1585" s="26"/>
      <c r="I1585" s="26"/>
      <c r="K1585" s="26"/>
    </row>
    <row r="1586" spans="4:11" s="27" customFormat="1" x14ac:dyDescent="0.2">
      <c r="D1586" s="22"/>
      <c r="E1586" s="28"/>
      <c r="F1586" s="29"/>
      <c r="G1586" s="26"/>
      <c r="I1586" s="26"/>
      <c r="K1586" s="26"/>
    </row>
    <row r="1587" spans="4:11" s="27" customFormat="1" x14ac:dyDescent="0.2">
      <c r="D1587" s="22"/>
      <c r="E1587" s="28"/>
      <c r="F1587" s="29"/>
      <c r="G1587" s="26"/>
      <c r="I1587" s="26"/>
      <c r="K1587" s="26"/>
    </row>
    <row r="1588" spans="4:11" s="27" customFormat="1" x14ac:dyDescent="0.2">
      <c r="D1588" s="22"/>
      <c r="E1588" s="28"/>
      <c r="F1588" s="29"/>
      <c r="G1588" s="26"/>
      <c r="I1588" s="26"/>
      <c r="K1588" s="26"/>
    </row>
    <row r="1589" spans="4:11" s="27" customFormat="1" x14ac:dyDescent="0.2">
      <c r="D1589" s="22"/>
      <c r="E1589" s="28"/>
      <c r="F1589" s="29"/>
      <c r="G1589" s="26"/>
      <c r="I1589" s="26"/>
      <c r="K1589" s="26"/>
    </row>
    <row r="1590" spans="4:11" s="27" customFormat="1" x14ac:dyDescent="0.2">
      <c r="D1590" s="22"/>
      <c r="E1590" s="28"/>
      <c r="F1590" s="29"/>
      <c r="G1590" s="26"/>
      <c r="I1590" s="26"/>
      <c r="K1590" s="26"/>
    </row>
    <row r="1591" spans="4:11" s="27" customFormat="1" x14ac:dyDescent="0.2">
      <c r="D1591" s="22"/>
      <c r="E1591" s="28"/>
      <c r="F1591" s="29"/>
      <c r="G1591" s="26"/>
      <c r="I1591" s="26"/>
      <c r="K1591" s="26"/>
    </row>
    <row r="1592" spans="4:11" s="27" customFormat="1" x14ac:dyDescent="0.2">
      <c r="D1592" s="22"/>
      <c r="E1592" s="28"/>
      <c r="F1592" s="29"/>
      <c r="G1592" s="26"/>
      <c r="I1592" s="26"/>
      <c r="K1592" s="26"/>
    </row>
    <row r="1593" spans="4:11" s="27" customFormat="1" x14ac:dyDescent="0.2">
      <c r="D1593" s="22"/>
      <c r="E1593" s="28"/>
      <c r="F1593" s="29"/>
      <c r="G1593" s="26"/>
      <c r="I1593" s="26"/>
      <c r="K1593" s="26"/>
    </row>
    <row r="1594" spans="4:11" s="27" customFormat="1" x14ac:dyDescent="0.2">
      <c r="D1594" s="22"/>
      <c r="E1594" s="28"/>
      <c r="F1594" s="29"/>
      <c r="G1594" s="26"/>
      <c r="I1594" s="26"/>
      <c r="K1594" s="26"/>
    </row>
    <row r="1595" spans="4:11" s="27" customFormat="1" x14ac:dyDescent="0.2">
      <c r="D1595" s="22"/>
      <c r="E1595" s="28"/>
      <c r="F1595" s="29"/>
      <c r="G1595" s="26"/>
      <c r="I1595" s="26"/>
      <c r="K1595" s="26"/>
    </row>
    <row r="1596" spans="4:11" s="27" customFormat="1" x14ac:dyDescent="0.2">
      <c r="D1596" s="22"/>
      <c r="E1596" s="28"/>
      <c r="F1596" s="29"/>
      <c r="G1596" s="26"/>
      <c r="I1596" s="26"/>
      <c r="K1596" s="26"/>
    </row>
    <row r="1597" spans="4:11" s="27" customFormat="1" x14ac:dyDescent="0.2">
      <c r="D1597" s="22"/>
      <c r="E1597" s="28"/>
      <c r="F1597" s="29"/>
      <c r="G1597" s="26"/>
      <c r="I1597" s="26"/>
      <c r="K1597" s="26"/>
    </row>
    <row r="1598" spans="4:11" s="27" customFormat="1" x14ac:dyDescent="0.2">
      <c r="D1598" s="22"/>
      <c r="E1598" s="28"/>
      <c r="F1598" s="29"/>
      <c r="G1598" s="26"/>
      <c r="I1598" s="26"/>
      <c r="K1598" s="26"/>
    </row>
    <row r="1599" spans="4:11" s="27" customFormat="1" x14ac:dyDescent="0.2">
      <c r="D1599" s="22"/>
      <c r="E1599" s="28"/>
      <c r="F1599" s="29"/>
      <c r="G1599" s="26"/>
      <c r="I1599" s="26"/>
      <c r="K1599" s="26"/>
    </row>
    <row r="1600" spans="4:11" s="27" customFormat="1" x14ac:dyDescent="0.2">
      <c r="D1600" s="22"/>
      <c r="E1600" s="28"/>
      <c r="F1600" s="29"/>
      <c r="G1600" s="26"/>
      <c r="I1600" s="26"/>
      <c r="K1600" s="26"/>
    </row>
    <row r="1601" spans="4:11" s="27" customFormat="1" x14ac:dyDescent="0.2">
      <c r="D1601" s="22"/>
      <c r="E1601" s="28"/>
      <c r="F1601" s="29"/>
      <c r="G1601" s="26"/>
      <c r="I1601" s="26"/>
      <c r="K1601" s="26"/>
    </row>
    <row r="1602" spans="4:11" s="27" customFormat="1" x14ac:dyDescent="0.2">
      <c r="D1602" s="22"/>
      <c r="E1602" s="28"/>
      <c r="F1602" s="29"/>
      <c r="G1602" s="26"/>
      <c r="I1602" s="26"/>
      <c r="K1602" s="26"/>
    </row>
    <row r="1603" spans="4:11" s="27" customFormat="1" x14ac:dyDescent="0.2">
      <c r="D1603" s="22"/>
      <c r="E1603" s="28"/>
      <c r="F1603" s="29"/>
      <c r="G1603" s="26"/>
      <c r="I1603" s="26"/>
      <c r="K1603" s="26"/>
    </row>
    <row r="1604" spans="4:11" s="27" customFormat="1" x14ac:dyDescent="0.2">
      <c r="D1604" s="22"/>
      <c r="E1604" s="28"/>
      <c r="F1604" s="29"/>
      <c r="G1604" s="26"/>
      <c r="I1604" s="26"/>
      <c r="K1604" s="26"/>
    </row>
    <row r="1605" spans="4:11" s="27" customFormat="1" x14ac:dyDescent="0.2">
      <c r="D1605" s="22"/>
      <c r="E1605" s="28"/>
      <c r="F1605" s="29"/>
      <c r="G1605" s="26"/>
      <c r="I1605" s="26"/>
      <c r="K1605" s="26"/>
    </row>
    <row r="1606" spans="4:11" s="27" customFormat="1" x14ac:dyDescent="0.2">
      <c r="D1606" s="22"/>
      <c r="E1606" s="28"/>
      <c r="F1606" s="29"/>
      <c r="G1606" s="26"/>
      <c r="I1606" s="26"/>
      <c r="K1606" s="26"/>
    </row>
    <row r="1607" spans="4:11" s="27" customFormat="1" x14ac:dyDescent="0.2">
      <c r="D1607" s="22"/>
      <c r="E1607" s="28"/>
      <c r="F1607" s="29"/>
      <c r="G1607" s="26"/>
      <c r="I1607" s="26"/>
      <c r="K1607" s="26"/>
    </row>
    <row r="1608" spans="4:11" s="27" customFormat="1" x14ac:dyDescent="0.2">
      <c r="D1608" s="22"/>
      <c r="E1608" s="28"/>
      <c r="F1608" s="29"/>
      <c r="G1608" s="26"/>
      <c r="I1608" s="26"/>
      <c r="K1608" s="26"/>
    </row>
    <row r="1609" spans="4:11" s="27" customFormat="1" x14ac:dyDescent="0.2">
      <c r="D1609" s="22"/>
      <c r="E1609" s="28"/>
      <c r="F1609" s="29"/>
      <c r="G1609" s="26"/>
      <c r="I1609" s="26"/>
      <c r="K1609" s="26"/>
    </row>
    <row r="1610" spans="4:11" s="27" customFormat="1" x14ac:dyDescent="0.2">
      <c r="D1610" s="22"/>
      <c r="E1610" s="28"/>
      <c r="F1610" s="29"/>
      <c r="G1610" s="26"/>
      <c r="I1610" s="26"/>
      <c r="K1610" s="26"/>
    </row>
    <row r="1611" spans="4:11" s="27" customFormat="1" x14ac:dyDescent="0.2">
      <c r="D1611" s="22"/>
      <c r="E1611" s="28"/>
      <c r="F1611" s="29"/>
      <c r="G1611" s="26"/>
      <c r="I1611" s="26"/>
      <c r="K1611" s="26"/>
    </row>
    <row r="1612" spans="4:11" s="27" customFormat="1" x14ac:dyDescent="0.2">
      <c r="D1612" s="22"/>
      <c r="E1612" s="28"/>
      <c r="F1612" s="29"/>
      <c r="G1612" s="26"/>
      <c r="I1612" s="26"/>
      <c r="K1612" s="26"/>
    </row>
    <row r="1613" spans="4:11" s="27" customFormat="1" x14ac:dyDescent="0.2">
      <c r="D1613" s="22"/>
      <c r="E1613" s="28"/>
      <c r="F1613" s="29"/>
      <c r="G1613" s="26"/>
      <c r="I1613" s="26"/>
      <c r="K1613" s="26"/>
    </row>
    <row r="1614" spans="4:11" s="27" customFormat="1" x14ac:dyDescent="0.2">
      <c r="D1614" s="22"/>
      <c r="E1614" s="28"/>
      <c r="F1614" s="29"/>
      <c r="G1614" s="26"/>
      <c r="I1614" s="26"/>
      <c r="K1614" s="26"/>
    </row>
    <row r="1615" spans="4:11" s="27" customFormat="1" x14ac:dyDescent="0.2">
      <c r="D1615" s="22"/>
      <c r="E1615" s="28"/>
      <c r="F1615" s="29"/>
      <c r="G1615" s="26"/>
      <c r="I1615" s="26"/>
      <c r="K1615" s="26"/>
    </row>
    <row r="1616" spans="4:11" s="27" customFormat="1" x14ac:dyDescent="0.2">
      <c r="D1616" s="22"/>
      <c r="E1616" s="28"/>
      <c r="F1616" s="29"/>
      <c r="G1616" s="26"/>
      <c r="I1616" s="26"/>
      <c r="K1616" s="26"/>
    </row>
    <row r="1617" spans="4:11" s="27" customFormat="1" x14ac:dyDescent="0.2">
      <c r="D1617" s="22"/>
      <c r="E1617" s="28"/>
      <c r="F1617" s="29"/>
      <c r="G1617" s="26"/>
      <c r="I1617" s="26"/>
      <c r="K1617" s="26"/>
    </row>
    <row r="1618" spans="4:11" s="27" customFormat="1" x14ac:dyDescent="0.2">
      <c r="D1618" s="22"/>
      <c r="E1618" s="28"/>
      <c r="F1618" s="29"/>
      <c r="G1618" s="26"/>
      <c r="I1618" s="26"/>
      <c r="K1618" s="26"/>
    </row>
    <row r="1619" spans="4:11" s="27" customFormat="1" x14ac:dyDescent="0.2">
      <c r="D1619" s="22"/>
      <c r="E1619" s="28"/>
      <c r="F1619" s="29"/>
      <c r="G1619" s="26"/>
      <c r="I1619" s="26"/>
      <c r="K1619" s="26"/>
    </row>
    <row r="1620" spans="4:11" s="27" customFormat="1" x14ac:dyDescent="0.2">
      <c r="D1620" s="22"/>
      <c r="E1620" s="28"/>
      <c r="F1620" s="29"/>
      <c r="G1620" s="26"/>
      <c r="I1620" s="26"/>
      <c r="K1620" s="26"/>
    </row>
    <row r="1621" spans="4:11" s="27" customFormat="1" x14ac:dyDescent="0.2">
      <c r="D1621" s="22"/>
      <c r="E1621" s="28"/>
      <c r="F1621" s="29"/>
      <c r="G1621" s="26"/>
      <c r="I1621" s="26"/>
      <c r="K1621" s="26"/>
    </row>
    <row r="1622" spans="4:11" s="27" customFormat="1" x14ac:dyDescent="0.2">
      <c r="D1622" s="22"/>
      <c r="E1622" s="28"/>
      <c r="F1622" s="29"/>
      <c r="G1622" s="26"/>
      <c r="I1622" s="26"/>
      <c r="K1622" s="26"/>
    </row>
    <row r="1623" spans="4:11" s="27" customFormat="1" x14ac:dyDescent="0.2">
      <c r="D1623" s="22"/>
      <c r="E1623" s="28"/>
      <c r="F1623" s="29"/>
      <c r="G1623" s="26"/>
      <c r="I1623" s="26"/>
      <c r="K1623" s="26"/>
    </row>
    <row r="1624" spans="4:11" s="27" customFormat="1" x14ac:dyDescent="0.2">
      <c r="D1624" s="22"/>
      <c r="E1624" s="28"/>
      <c r="F1624" s="29"/>
      <c r="G1624" s="26"/>
      <c r="I1624" s="26"/>
      <c r="K1624" s="26"/>
    </row>
    <row r="1625" spans="4:11" s="27" customFormat="1" x14ac:dyDescent="0.2">
      <c r="D1625" s="22"/>
      <c r="E1625" s="28"/>
      <c r="F1625" s="29"/>
      <c r="G1625" s="26"/>
      <c r="I1625" s="26"/>
      <c r="K1625" s="26"/>
    </row>
    <row r="1626" spans="4:11" s="27" customFormat="1" x14ac:dyDescent="0.2">
      <c r="D1626" s="22"/>
      <c r="E1626" s="28"/>
      <c r="F1626" s="29"/>
      <c r="G1626" s="26"/>
      <c r="I1626" s="26"/>
      <c r="K1626" s="26"/>
    </row>
    <row r="1627" spans="4:11" s="27" customFormat="1" x14ac:dyDescent="0.2">
      <c r="D1627" s="22"/>
      <c r="E1627" s="28"/>
      <c r="F1627" s="29"/>
      <c r="G1627" s="26"/>
      <c r="I1627" s="26"/>
      <c r="K1627" s="26"/>
    </row>
    <row r="1628" spans="4:11" s="27" customFormat="1" x14ac:dyDescent="0.2">
      <c r="D1628" s="22"/>
      <c r="E1628" s="28"/>
      <c r="F1628" s="29"/>
      <c r="G1628" s="26"/>
      <c r="I1628" s="26"/>
      <c r="K1628" s="26"/>
    </row>
    <row r="1629" spans="4:11" s="27" customFormat="1" x14ac:dyDescent="0.2">
      <c r="D1629" s="22"/>
      <c r="E1629" s="28"/>
      <c r="F1629" s="29"/>
      <c r="G1629" s="26"/>
      <c r="I1629" s="26"/>
      <c r="K1629" s="26"/>
    </row>
    <row r="1630" spans="4:11" s="27" customFormat="1" x14ac:dyDescent="0.2">
      <c r="D1630" s="22"/>
      <c r="E1630" s="28"/>
      <c r="F1630" s="29"/>
      <c r="G1630" s="26"/>
      <c r="I1630" s="26"/>
      <c r="K1630" s="26"/>
    </row>
    <row r="1631" spans="4:11" s="27" customFormat="1" x14ac:dyDescent="0.2">
      <c r="D1631" s="22"/>
      <c r="E1631" s="28"/>
      <c r="F1631" s="29"/>
      <c r="G1631" s="26"/>
      <c r="I1631" s="26"/>
      <c r="K1631" s="26"/>
    </row>
    <row r="1632" spans="4:11" s="27" customFormat="1" x14ac:dyDescent="0.2">
      <c r="D1632" s="22"/>
      <c r="E1632" s="28"/>
      <c r="F1632" s="29"/>
      <c r="G1632" s="26"/>
      <c r="I1632" s="26"/>
      <c r="K1632" s="26"/>
    </row>
    <row r="1633" spans="4:11" s="27" customFormat="1" x14ac:dyDescent="0.2">
      <c r="D1633" s="22"/>
      <c r="E1633" s="28"/>
      <c r="F1633" s="29"/>
      <c r="G1633" s="26"/>
      <c r="I1633" s="26"/>
      <c r="K1633" s="26"/>
    </row>
    <row r="1634" spans="4:11" s="27" customFormat="1" x14ac:dyDescent="0.2">
      <c r="D1634" s="22"/>
      <c r="E1634" s="28"/>
      <c r="F1634" s="29"/>
      <c r="G1634" s="26"/>
      <c r="I1634" s="26"/>
      <c r="K1634" s="26"/>
    </row>
    <row r="1635" spans="4:11" s="27" customFormat="1" x14ac:dyDescent="0.2">
      <c r="D1635" s="22"/>
      <c r="E1635" s="28"/>
      <c r="F1635" s="29"/>
      <c r="G1635" s="26"/>
      <c r="I1635" s="26"/>
      <c r="K1635" s="26"/>
    </row>
    <row r="1636" spans="4:11" s="27" customFormat="1" x14ac:dyDescent="0.2">
      <c r="D1636" s="22"/>
      <c r="E1636" s="28"/>
      <c r="F1636" s="29"/>
      <c r="G1636" s="26"/>
      <c r="I1636" s="26"/>
      <c r="K1636" s="26"/>
    </row>
    <row r="1637" spans="4:11" s="27" customFormat="1" x14ac:dyDescent="0.2">
      <c r="D1637" s="22"/>
      <c r="E1637" s="28"/>
      <c r="F1637" s="29"/>
      <c r="G1637" s="26"/>
      <c r="I1637" s="26"/>
      <c r="K1637" s="26"/>
    </row>
    <row r="1638" spans="4:11" s="27" customFormat="1" x14ac:dyDescent="0.2">
      <c r="D1638" s="22"/>
      <c r="E1638" s="28"/>
      <c r="F1638" s="29"/>
      <c r="G1638" s="26"/>
      <c r="I1638" s="26"/>
      <c r="K1638" s="26"/>
    </row>
    <row r="1639" spans="4:11" s="27" customFormat="1" x14ac:dyDescent="0.2">
      <c r="D1639" s="22"/>
      <c r="E1639" s="28"/>
      <c r="F1639" s="29"/>
      <c r="G1639" s="26"/>
      <c r="I1639" s="26"/>
      <c r="K1639" s="26"/>
    </row>
    <row r="1640" spans="4:11" s="27" customFormat="1" x14ac:dyDescent="0.2">
      <c r="D1640" s="22"/>
      <c r="E1640" s="28"/>
      <c r="F1640" s="29"/>
      <c r="G1640" s="26"/>
      <c r="I1640" s="26"/>
      <c r="K1640" s="26"/>
    </row>
    <row r="1641" spans="4:11" s="27" customFormat="1" x14ac:dyDescent="0.2">
      <c r="D1641" s="22"/>
      <c r="E1641" s="28"/>
      <c r="F1641" s="29"/>
      <c r="G1641" s="26"/>
      <c r="I1641" s="26"/>
      <c r="K1641" s="26"/>
    </row>
    <row r="1642" spans="4:11" s="27" customFormat="1" x14ac:dyDescent="0.2">
      <c r="D1642" s="22"/>
      <c r="E1642" s="28"/>
      <c r="F1642" s="29"/>
      <c r="G1642" s="26"/>
      <c r="I1642" s="26"/>
      <c r="K1642" s="26"/>
    </row>
    <row r="1643" spans="4:11" s="27" customFormat="1" x14ac:dyDescent="0.2">
      <c r="D1643" s="22"/>
      <c r="E1643" s="28"/>
      <c r="F1643" s="29"/>
      <c r="G1643" s="26"/>
      <c r="I1643" s="26"/>
      <c r="K1643" s="26"/>
    </row>
    <row r="1644" spans="4:11" s="27" customFormat="1" x14ac:dyDescent="0.2">
      <c r="D1644" s="22"/>
      <c r="E1644" s="28"/>
      <c r="F1644" s="29"/>
      <c r="G1644" s="26"/>
      <c r="I1644" s="26"/>
      <c r="K1644" s="26"/>
    </row>
    <row r="1645" spans="4:11" s="27" customFormat="1" x14ac:dyDescent="0.2">
      <c r="D1645" s="22"/>
      <c r="E1645" s="28"/>
      <c r="F1645" s="29"/>
      <c r="G1645" s="26"/>
      <c r="I1645" s="26"/>
      <c r="K1645" s="26"/>
    </row>
    <row r="1646" spans="4:11" s="27" customFormat="1" x14ac:dyDescent="0.2">
      <c r="D1646" s="22"/>
      <c r="E1646" s="28"/>
      <c r="F1646" s="29"/>
      <c r="G1646" s="26"/>
      <c r="I1646" s="26"/>
      <c r="K1646" s="26"/>
    </row>
    <row r="1647" spans="4:11" s="27" customFormat="1" x14ac:dyDescent="0.2">
      <c r="D1647" s="22"/>
      <c r="E1647" s="28"/>
      <c r="F1647" s="29"/>
      <c r="G1647" s="26"/>
      <c r="I1647" s="26"/>
      <c r="K1647" s="26"/>
    </row>
    <row r="1648" spans="4:11" s="27" customFormat="1" x14ac:dyDescent="0.2">
      <c r="D1648" s="22"/>
      <c r="E1648" s="28"/>
      <c r="F1648" s="29"/>
      <c r="G1648" s="26"/>
      <c r="I1648" s="26"/>
      <c r="K1648" s="26"/>
    </row>
    <row r="1649" spans="4:11" s="27" customFormat="1" x14ac:dyDescent="0.2">
      <c r="D1649" s="22"/>
      <c r="E1649" s="28"/>
      <c r="F1649" s="29"/>
      <c r="G1649" s="26"/>
      <c r="I1649" s="26"/>
      <c r="K1649" s="26"/>
    </row>
    <row r="1650" spans="4:11" s="27" customFormat="1" x14ac:dyDescent="0.2">
      <c r="D1650" s="22"/>
      <c r="E1650" s="28"/>
      <c r="F1650" s="29"/>
      <c r="G1650" s="26"/>
      <c r="I1650" s="26"/>
      <c r="K1650" s="26"/>
    </row>
    <row r="1651" spans="4:11" s="27" customFormat="1" x14ac:dyDescent="0.2">
      <c r="D1651" s="22"/>
      <c r="E1651" s="28"/>
      <c r="F1651" s="29"/>
      <c r="G1651" s="26"/>
      <c r="I1651" s="26"/>
      <c r="K1651" s="26"/>
    </row>
    <row r="1652" spans="4:11" s="27" customFormat="1" x14ac:dyDescent="0.2">
      <c r="D1652" s="22"/>
      <c r="E1652" s="28"/>
      <c r="F1652" s="29"/>
      <c r="G1652" s="26"/>
      <c r="I1652" s="26"/>
      <c r="K1652" s="26"/>
    </row>
    <row r="1653" spans="4:11" s="27" customFormat="1" x14ac:dyDescent="0.2">
      <c r="D1653" s="22"/>
      <c r="E1653" s="28"/>
      <c r="F1653" s="29"/>
      <c r="G1653" s="26"/>
      <c r="I1653" s="26"/>
      <c r="K1653" s="26"/>
    </row>
    <row r="1654" spans="4:11" s="27" customFormat="1" x14ac:dyDescent="0.2">
      <c r="D1654" s="22"/>
      <c r="E1654" s="28"/>
      <c r="F1654" s="29"/>
      <c r="G1654" s="26"/>
      <c r="I1654" s="26"/>
      <c r="K1654" s="26"/>
    </row>
    <row r="1655" spans="4:11" s="27" customFormat="1" x14ac:dyDescent="0.2">
      <c r="D1655" s="22"/>
      <c r="E1655" s="28"/>
      <c r="F1655" s="29"/>
      <c r="G1655" s="26"/>
      <c r="I1655" s="26"/>
      <c r="K1655" s="26"/>
    </row>
    <row r="1656" spans="4:11" s="27" customFormat="1" x14ac:dyDescent="0.2">
      <c r="D1656" s="22"/>
      <c r="E1656" s="28"/>
      <c r="F1656" s="29"/>
      <c r="G1656" s="26"/>
      <c r="I1656" s="26"/>
      <c r="K1656" s="26"/>
    </row>
    <row r="1657" spans="4:11" s="27" customFormat="1" x14ac:dyDescent="0.2">
      <c r="D1657" s="22"/>
      <c r="E1657" s="28"/>
      <c r="F1657" s="29"/>
      <c r="G1657" s="26"/>
      <c r="I1657" s="26"/>
      <c r="K1657" s="26"/>
    </row>
    <row r="1658" spans="4:11" s="27" customFormat="1" x14ac:dyDescent="0.2">
      <c r="D1658" s="22"/>
      <c r="E1658" s="28"/>
      <c r="F1658" s="29"/>
      <c r="G1658" s="26"/>
      <c r="I1658" s="26"/>
      <c r="K1658" s="26"/>
    </row>
    <row r="1659" spans="4:11" s="27" customFormat="1" x14ac:dyDescent="0.2">
      <c r="D1659" s="22"/>
      <c r="E1659" s="28"/>
      <c r="F1659" s="29"/>
      <c r="G1659" s="26"/>
      <c r="I1659" s="26"/>
      <c r="K1659" s="26"/>
    </row>
    <row r="1660" spans="4:11" s="27" customFormat="1" x14ac:dyDescent="0.2">
      <c r="D1660" s="22"/>
      <c r="E1660" s="28"/>
      <c r="F1660" s="29"/>
      <c r="G1660" s="26"/>
      <c r="I1660" s="26"/>
      <c r="K1660" s="26"/>
    </row>
    <row r="1661" spans="4:11" s="27" customFormat="1" x14ac:dyDescent="0.2">
      <c r="D1661" s="22"/>
      <c r="E1661" s="28"/>
      <c r="F1661" s="29"/>
      <c r="G1661" s="26"/>
      <c r="I1661" s="26"/>
      <c r="K1661" s="26"/>
    </row>
    <row r="1662" spans="4:11" s="27" customFormat="1" x14ac:dyDescent="0.2">
      <c r="D1662" s="22"/>
      <c r="E1662" s="28"/>
      <c r="F1662" s="29"/>
      <c r="G1662" s="26"/>
      <c r="I1662" s="26"/>
      <c r="K1662" s="26"/>
    </row>
    <row r="1663" spans="4:11" s="27" customFormat="1" x14ac:dyDescent="0.2">
      <c r="D1663" s="22"/>
      <c r="E1663" s="28"/>
      <c r="F1663" s="29"/>
      <c r="G1663" s="26"/>
      <c r="I1663" s="26"/>
      <c r="K1663" s="26"/>
    </row>
    <row r="1664" spans="4:11" s="27" customFormat="1" x14ac:dyDescent="0.2">
      <c r="D1664" s="22"/>
      <c r="E1664" s="28"/>
      <c r="F1664" s="29"/>
      <c r="G1664" s="26"/>
      <c r="I1664" s="26"/>
      <c r="K1664" s="26"/>
    </row>
    <row r="1665" spans="4:11" s="27" customFormat="1" x14ac:dyDescent="0.2">
      <c r="D1665" s="22"/>
      <c r="E1665" s="28"/>
      <c r="F1665" s="29"/>
      <c r="G1665" s="26"/>
      <c r="I1665" s="26"/>
      <c r="K1665" s="26"/>
    </row>
    <row r="1666" spans="4:11" s="27" customFormat="1" x14ac:dyDescent="0.2">
      <c r="D1666" s="22"/>
      <c r="E1666" s="28"/>
      <c r="F1666" s="29"/>
      <c r="G1666" s="26"/>
      <c r="I1666" s="26"/>
      <c r="K1666" s="26"/>
    </row>
    <row r="1667" spans="4:11" s="27" customFormat="1" x14ac:dyDescent="0.2">
      <c r="D1667" s="22"/>
      <c r="E1667" s="28"/>
      <c r="F1667" s="29"/>
      <c r="G1667" s="26"/>
      <c r="I1667" s="26"/>
      <c r="K1667" s="26"/>
    </row>
    <row r="1668" spans="4:11" s="27" customFormat="1" x14ac:dyDescent="0.2">
      <c r="D1668" s="22"/>
      <c r="E1668" s="28"/>
      <c r="F1668" s="29"/>
      <c r="G1668" s="26"/>
      <c r="I1668" s="26"/>
      <c r="K1668" s="26"/>
    </row>
    <row r="1669" spans="4:11" s="27" customFormat="1" x14ac:dyDescent="0.2">
      <c r="D1669" s="22"/>
      <c r="E1669" s="28"/>
      <c r="F1669" s="29"/>
      <c r="G1669" s="26"/>
      <c r="I1669" s="26"/>
      <c r="K1669" s="26"/>
    </row>
    <row r="1670" spans="4:11" s="27" customFormat="1" x14ac:dyDescent="0.2">
      <c r="D1670" s="22"/>
      <c r="E1670" s="28"/>
      <c r="F1670" s="29"/>
      <c r="G1670" s="26"/>
      <c r="I1670" s="26"/>
      <c r="K1670" s="26"/>
    </row>
    <row r="1671" spans="4:11" s="27" customFormat="1" x14ac:dyDescent="0.2">
      <c r="D1671" s="22"/>
      <c r="E1671" s="28"/>
      <c r="F1671" s="29"/>
      <c r="G1671" s="26"/>
      <c r="I1671" s="26"/>
      <c r="K1671" s="26"/>
    </row>
    <row r="1672" spans="4:11" s="27" customFormat="1" x14ac:dyDescent="0.2">
      <c r="D1672" s="22"/>
      <c r="E1672" s="28"/>
      <c r="F1672" s="29"/>
      <c r="G1672" s="26"/>
      <c r="I1672" s="26"/>
      <c r="K1672" s="26"/>
    </row>
    <row r="1673" spans="4:11" s="27" customFormat="1" x14ac:dyDescent="0.2">
      <c r="D1673" s="22"/>
      <c r="E1673" s="28"/>
      <c r="F1673" s="29"/>
      <c r="G1673" s="26"/>
      <c r="I1673" s="26"/>
      <c r="K1673" s="26"/>
    </row>
    <row r="1674" spans="4:11" s="27" customFormat="1" x14ac:dyDescent="0.2">
      <c r="D1674" s="22"/>
      <c r="E1674" s="28"/>
      <c r="F1674" s="29"/>
      <c r="G1674" s="26"/>
      <c r="I1674" s="26"/>
      <c r="K1674" s="26"/>
    </row>
    <row r="1675" spans="4:11" s="27" customFormat="1" x14ac:dyDescent="0.2">
      <c r="D1675" s="22"/>
      <c r="E1675" s="28"/>
      <c r="F1675" s="29"/>
      <c r="G1675" s="26"/>
      <c r="I1675" s="26"/>
      <c r="K1675" s="26"/>
    </row>
    <row r="1676" spans="4:11" s="27" customFormat="1" x14ac:dyDescent="0.2">
      <c r="D1676" s="22"/>
      <c r="E1676" s="28"/>
      <c r="F1676" s="29"/>
      <c r="G1676" s="26"/>
      <c r="I1676" s="26"/>
      <c r="K1676" s="26"/>
    </row>
    <row r="1677" spans="4:11" s="27" customFormat="1" x14ac:dyDescent="0.2">
      <c r="D1677" s="22"/>
      <c r="E1677" s="28"/>
      <c r="F1677" s="29"/>
      <c r="G1677" s="26"/>
      <c r="I1677" s="26"/>
      <c r="K1677" s="26"/>
    </row>
    <row r="1678" spans="4:11" s="27" customFormat="1" x14ac:dyDescent="0.2">
      <c r="D1678" s="22"/>
      <c r="E1678" s="28"/>
      <c r="F1678" s="29"/>
      <c r="G1678" s="26"/>
      <c r="I1678" s="26"/>
      <c r="K1678" s="26"/>
    </row>
    <row r="1679" spans="4:11" s="27" customFormat="1" x14ac:dyDescent="0.2">
      <c r="D1679" s="22"/>
      <c r="E1679" s="28"/>
      <c r="F1679" s="29"/>
      <c r="G1679" s="26"/>
      <c r="I1679" s="26"/>
      <c r="K1679" s="26"/>
    </row>
    <row r="1680" spans="4:11" s="27" customFormat="1" x14ac:dyDescent="0.2">
      <c r="D1680" s="22"/>
      <c r="E1680" s="28"/>
      <c r="F1680" s="29"/>
      <c r="G1680" s="26"/>
      <c r="I1680" s="26"/>
      <c r="K1680" s="26"/>
    </row>
    <row r="1681" spans="4:11" s="27" customFormat="1" x14ac:dyDescent="0.2">
      <c r="D1681" s="22"/>
      <c r="E1681" s="28"/>
      <c r="F1681" s="29"/>
      <c r="G1681" s="26"/>
      <c r="I1681" s="26"/>
      <c r="K1681" s="26"/>
    </row>
    <row r="1682" spans="4:11" s="27" customFormat="1" x14ac:dyDescent="0.2">
      <c r="D1682" s="22"/>
      <c r="E1682" s="28"/>
      <c r="F1682" s="29"/>
      <c r="G1682" s="26"/>
      <c r="I1682" s="26"/>
      <c r="K1682" s="26"/>
    </row>
    <row r="1683" spans="4:11" s="27" customFormat="1" x14ac:dyDescent="0.2">
      <c r="D1683" s="22"/>
      <c r="E1683" s="28"/>
      <c r="F1683" s="29"/>
      <c r="G1683" s="26"/>
      <c r="I1683" s="26"/>
      <c r="K1683" s="26"/>
    </row>
    <row r="1684" spans="4:11" s="27" customFormat="1" x14ac:dyDescent="0.2">
      <c r="D1684" s="22"/>
      <c r="E1684" s="28"/>
      <c r="F1684" s="29"/>
      <c r="G1684" s="26"/>
      <c r="I1684" s="26"/>
      <c r="K1684" s="26"/>
    </row>
    <row r="1685" spans="4:11" s="27" customFormat="1" x14ac:dyDescent="0.2">
      <c r="D1685" s="22"/>
      <c r="E1685" s="28"/>
      <c r="F1685" s="29"/>
      <c r="G1685" s="26"/>
      <c r="I1685" s="26"/>
      <c r="K1685" s="26"/>
    </row>
    <row r="1686" spans="4:11" s="27" customFormat="1" x14ac:dyDescent="0.2">
      <c r="D1686" s="22"/>
      <c r="E1686" s="28"/>
      <c r="F1686" s="29"/>
      <c r="G1686" s="26"/>
      <c r="I1686" s="26"/>
      <c r="K1686" s="26"/>
    </row>
    <row r="1687" spans="4:11" s="27" customFormat="1" x14ac:dyDescent="0.2">
      <c r="D1687" s="22"/>
      <c r="E1687" s="28"/>
      <c r="F1687" s="29"/>
      <c r="G1687" s="26"/>
      <c r="I1687" s="26"/>
      <c r="K1687" s="26"/>
    </row>
    <row r="1688" spans="4:11" s="27" customFormat="1" x14ac:dyDescent="0.2">
      <c r="D1688" s="22"/>
      <c r="E1688" s="28"/>
      <c r="F1688" s="29"/>
      <c r="G1688" s="26"/>
      <c r="I1688" s="26"/>
      <c r="K1688" s="26"/>
    </row>
    <row r="1689" spans="4:11" s="27" customFormat="1" x14ac:dyDescent="0.2">
      <c r="D1689" s="22"/>
      <c r="E1689" s="28"/>
      <c r="F1689" s="29"/>
      <c r="G1689" s="26"/>
      <c r="I1689" s="26"/>
      <c r="K1689" s="26"/>
    </row>
    <row r="1690" spans="4:11" s="27" customFormat="1" x14ac:dyDescent="0.2">
      <c r="D1690" s="22"/>
      <c r="E1690" s="28"/>
      <c r="F1690" s="29"/>
      <c r="G1690" s="26"/>
      <c r="I1690" s="26"/>
      <c r="K1690" s="26"/>
    </row>
    <row r="1691" spans="4:11" s="27" customFormat="1" x14ac:dyDescent="0.2">
      <c r="D1691" s="22"/>
      <c r="E1691" s="28"/>
      <c r="F1691" s="29"/>
      <c r="G1691" s="26"/>
      <c r="I1691" s="26"/>
      <c r="K1691" s="26"/>
    </row>
    <row r="1692" spans="4:11" s="27" customFormat="1" x14ac:dyDescent="0.2">
      <c r="D1692" s="22"/>
      <c r="E1692" s="28"/>
      <c r="F1692" s="29"/>
      <c r="G1692" s="26"/>
      <c r="I1692" s="26"/>
      <c r="K1692" s="26"/>
    </row>
    <row r="1693" spans="4:11" s="27" customFormat="1" x14ac:dyDescent="0.2">
      <c r="D1693" s="22"/>
      <c r="E1693" s="28"/>
      <c r="F1693" s="29"/>
      <c r="G1693" s="26"/>
      <c r="I1693" s="26"/>
      <c r="K1693" s="26"/>
    </row>
    <row r="1694" spans="4:11" s="27" customFormat="1" x14ac:dyDescent="0.2">
      <c r="D1694" s="22"/>
      <c r="E1694" s="28"/>
      <c r="F1694" s="29"/>
      <c r="G1694" s="26"/>
      <c r="I1694" s="26"/>
      <c r="K1694" s="26"/>
    </row>
    <row r="1695" spans="4:11" s="27" customFormat="1" x14ac:dyDescent="0.2">
      <c r="D1695" s="22"/>
      <c r="E1695" s="28"/>
      <c r="F1695" s="29"/>
      <c r="G1695" s="26"/>
      <c r="I1695" s="26"/>
      <c r="K1695" s="26"/>
    </row>
    <row r="1696" spans="4:11" s="27" customFormat="1" x14ac:dyDescent="0.2">
      <c r="D1696" s="22"/>
      <c r="E1696" s="28"/>
      <c r="F1696" s="29"/>
      <c r="G1696" s="26"/>
      <c r="I1696" s="26"/>
      <c r="K1696" s="26"/>
    </row>
    <row r="1697" spans="4:11" s="27" customFormat="1" x14ac:dyDescent="0.2">
      <c r="D1697" s="22"/>
      <c r="E1697" s="28"/>
      <c r="F1697" s="29"/>
      <c r="G1697" s="26"/>
      <c r="I1697" s="26"/>
      <c r="K1697" s="26"/>
    </row>
    <row r="1698" spans="4:11" s="27" customFormat="1" x14ac:dyDescent="0.2">
      <c r="D1698" s="22"/>
      <c r="E1698" s="28"/>
      <c r="F1698" s="29"/>
      <c r="G1698" s="26"/>
      <c r="I1698" s="26"/>
      <c r="K1698" s="26"/>
    </row>
    <row r="1699" spans="4:11" s="27" customFormat="1" x14ac:dyDescent="0.2">
      <c r="D1699" s="22"/>
      <c r="E1699" s="28"/>
      <c r="F1699" s="29"/>
      <c r="G1699" s="26"/>
      <c r="I1699" s="26"/>
      <c r="K1699" s="26"/>
    </row>
    <row r="1700" spans="4:11" s="27" customFormat="1" x14ac:dyDescent="0.2">
      <c r="D1700" s="22"/>
      <c r="E1700" s="28"/>
      <c r="F1700" s="29"/>
      <c r="G1700" s="26"/>
      <c r="I1700" s="26"/>
      <c r="K1700" s="26"/>
    </row>
    <row r="1701" spans="4:11" s="27" customFormat="1" x14ac:dyDescent="0.2">
      <c r="D1701" s="22"/>
      <c r="E1701" s="28"/>
      <c r="F1701" s="29"/>
      <c r="G1701" s="26"/>
      <c r="I1701" s="26"/>
      <c r="K1701" s="26"/>
    </row>
    <row r="1702" spans="4:11" s="27" customFormat="1" x14ac:dyDescent="0.2">
      <c r="D1702" s="22"/>
      <c r="E1702" s="28"/>
      <c r="F1702" s="29"/>
      <c r="G1702" s="26"/>
      <c r="I1702" s="26"/>
      <c r="K1702" s="26"/>
    </row>
    <row r="1703" spans="4:11" s="27" customFormat="1" x14ac:dyDescent="0.2">
      <c r="D1703" s="22"/>
      <c r="E1703" s="28"/>
      <c r="F1703" s="29"/>
      <c r="G1703" s="26"/>
      <c r="I1703" s="26"/>
      <c r="K1703" s="26"/>
    </row>
    <row r="1704" spans="4:11" s="27" customFormat="1" x14ac:dyDescent="0.2">
      <c r="D1704" s="22"/>
      <c r="E1704" s="28"/>
      <c r="F1704" s="29"/>
      <c r="G1704" s="26"/>
      <c r="I1704" s="26"/>
      <c r="K1704" s="26"/>
    </row>
    <row r="1705" spans="4:11" s="27" customFormat="1" x14ac:dyDescent="0.2">
      <c r="D1705" s="22"/>
      <c r="E1705" s="28"/>
      <c r="F1705" s="29"/>
      <c r="G1705" s="26"/>
      <c r="I1705" s="26"/>
      <c r="K1705" s="26"/>
    </row>
    <row r="1706" spans="4:11" s="27" customFormat="1" x14ac:dyDescent="0.2">
      <c r="D1706" s="22"/>
      <c r="E1706" s="28"/>
      <c r="F1706" s="29"/>
      <c r="G1706" s="26"/>
      <c r="I1706" s="26"/>
      <c r="K1706" s="26"/>
    </row>
    <row r="1707" spans="4:11" s="27" customFormat="1" x14ac:dyDescent="0.2">
      <c r="D1707" s="22"/>
      <c r="E1707" s="28"/>
      <c r="F1707" s="29"/>
      <c r="G1707" s="26"/>
      <c r="I1707" s="26"/>
      <c r="K1707" s="26"/>
    </row>
    <row r="1708" spans="4:11" s="27" customFormat="1" x14ac:dyDescent="0.2">
      <c r="D1708" s="22"/>
      <c r="E1708" s="28"/>
      <c r="F1708" s="29"/>
      <c r="G1708" s="26"/>
      <c r="I1708" s="26"/>
      <c r="K1708" s="26"/>
    </row>
    <row r="1709" spans="4:11" s="27" customFormat="1" x14ac:dyDescent="0.2">
      <c r="D1709" s="22"/>
      <c r="E1709" s="28"/>
      <c r="F1709" s="29"/>
      <c r="G1709" s="26"/>
      <c r="I1709" s="26"/>
      <c r="K1709" s="26"/>
    </row>
    <row r="1710" spans="4:11" s="27" customFormat="1" x14ac:dyDescent="0.2">
      <c r="D1710" s="22"/>
      <c r="E1710" s="28"/>
      <c r="F1710" s="29"/>
      <c r="G1710" s="26"/>
      <c r="I1710" s="26"/>
      <c r="K1710" s="26"/>
    </row>
    <row r="1711" spans="4:11" s="27" customFormat="1" x14ac:dyDescent="0.2">
      <c r="D1711" s="22"/>
      <c r="E1711" s="28"/>
      <c r="F1711" s="29"/>
      <c r="G1711" s="26"/>
      <c r="I1711" s="26"/>
      <c r="K1711" s="26"/>
    </row>
    <row r="1712" spans="4:11" s="27" customFormat="1" x14ac:dyDescent="0.2">
      <c r="D1712" s="22"/>
      <c r="E1712" s="28"/>
      <c r="F1712" s="29"/>
      <c r="G1712" s="26"/>
      <c r="I1712" s="26"/>
      <c r="K1712" s="26"/>
    </row>
    <row r="1713" spans="4:11" s="27" customFormat="1" x14ac:dyDescent="0.2">
      <c r="D1713" s="22"/>
      <c r="E1713" s="28"/>
      <c r="F1713" s="29"/>
      <c r="G1713" s="26"/>
      <c r="I1713" s="26"/>
      <c r="K1713" s="26"/>
    </row>
    <row r="1714" spans="4:11" s="27" customFormat="1" x14ac:dyDescent="0.2">
      <c r="D1714" s="22"/>
      <c r="E1714" s="28"/>
      <c r="F1714" s="29"/>
      <c r="G1714" s="26"/>
      <c r="I1714" s="26"/>
      <c r="K1714" s="26"/>
    </row>
    <row r="1715" spans="4:11" s="27" customFormat="1" x14ac:dyDescent="0.2">
      <c r="D1715" s="22"/>
      <c r="E1715" s="28"/>
      <c r="F1715" s="29"/>
      <c r="G1715" s="26"/>
      <c r="I1715" s="26"/>
      <c r="K1715" s="26"/>
    </row>
    <row r="1716" spans="4:11" s="27" customFormat="1" x14ac:dyDescent="0.2">
      <c r="D1716" s="22"/>
      <c r="E1716" s="28"/>
      <c r="F1716" s="29"/>
      <c r="G1716" s="26"/>
      <c r="I1716" s="26"/>
      <c r="K1716" s="26"/>
    </row>
    <row r="1717" spans="4:11" s="27" customFormat="1" x14ac:dyDescent="0.2">
      <c r="D1717" s="22"/>
      <c r="E1717" s="28"/>
      <c r="F1717" s="29"/>
      <c r="G1717" s="26"/>
      <c r="I1717" s="26"/>
      <c r="K1717" s="26"/>
    </row>
    <row r="1718" spans="4:11" s="27" customFormat="1" x14ac:dyDescent="0.2">
      <c r="D1718" s="22"/>
      <c r="E1718" s="28"/>
      <c r="F1718" s="29"/>
      <c r="G1718" s="26"/>
      <c r="I1718" s="26"/>
      <c r="K1718" s="26"/>
    </row>
    <row r="1719" spans="4:11" s="27" customFormat="1" x14ac:dyDescent="0.2">
      <c r="D1719" s="22"/>
      <c r="E1719" s="28"/>
      <c r="F1719" s="29"/>
      <c r="G1719" s="26"/>
      <c r="I1719" s="26"/>
      <c r="K1719" s="26"/>
    </row>
    <row r="1720" spans="4:11" s="27" customFormat="1" x14ac:dyDescent="0.2">
      <c r="D1720" s="22"/>
      <c r="E1720" s="28"/>
      <c r="F1720" s="29"/>
      <c r="G1720" s="26"/>
      <c r="I1720" s="26"/>
      <c r="K1720" s="26"/>
    </row>
    <row r="1721" spans="4:11" s="27" customFormat="1" x14ac:dyDescent="0.2">
      <c r="D1721" s="22"/>
      <c r="E1721" s="28"/>
      <c r="F1721" s="29"/>
      <c r="G1721" s="26"/>
      <c r="I1721" s="26"/>
      <c r="K1721" s="26"/>
    </row>
    <row r="1722" spans="4:11" s="27" customFormat="1" x14ac:dyDescent="0.2">
      <c r="D1722" s="22"/>
      <c r="E1722" s="28"/>
      <c r="F1722" s="29"/>
      <c r="G1722" s="26"/>
      <c r="I1722" s="26"/>
      <c r="K1722" s="26"/>
    </row>
    <row r="1723" spans="4:11" s="27" customFormat="1" x14ac:dyDescent="0.2">
      <c r="D1723" s="22"/>
      <c r="E1723" s="28"/>
      <c r="F1723" s="29"/>
      <c r="G1723" s="26"/>
      <c r="I1723" s="26"/>
      <c r="K1723" s="26"/>
    </row>
    <row r="1724" spans="4:11" s="27" customFormat="1" x14ac:dyDescent="0.2">
      <c r="D1724" s="22"/>
      <c r="E1724" s="28"/>
      <c r="F1724" s="29"/>
      <c r="G1724" s="26"/>
      <c r="I1724" s="26"/>
      <c r="K1724" s="26"/>
    </row>
    <row r="1725" spans="4:11" s="27" customFormat="1" x14ac:dyDescent="0.2">
      <c r="D1725" s="22"/>
      <c r="E1725" s="28"/>
      <c r="F1725" s="29"/>
      <c r="G1725" s="26"/>
      <c r="I1725" s="26"/>
      <c r="K1725" s="26"/>
    </row>
    <row r="1726" spans="4:11" s="27" customFormat="1" x14ac:dyDescent="0.2">
      <c r="D1726" s="22"/>
      <c r="E1726" s="28"/>
      <c r="F1726" s="29"/>
      <c r="G1726" s="26"/>
      <c r="I1726" s="26"/>
      <c r="K1726" s="26"/>
    </row>
    <row r="1727" spans="4:11" s="27" customFormat="1" x14ac:dyDescent="0.2">
      <c r="D1727" s="22"/>
      <c r="E1727" s="28"/>
      <c r="F1727" s="29"/>
      <c r="G1727" s="26"/>
      <c r="I1727" s="26"/>
      <c r="K1727" s="26"/>
    </row>
    <row r="1728" spans="4:11" s="27" customFormat="1" x14ac:dyDescent="0.2">
      <c r="D1728" s="22"/>
      <c r="E1728" s="28"/>
      <c r="F1728" s="29"/>
      <c r="G1728" s="26"/>
      <c r="I1728" s="26"/>
      <c r="K1728" s="26"/>
    </row>
    <row r="1729" spans="4:11" s="27" customFormat="1" x14ac:dyDescent="0.2">
      <c r="D1729" s="22"/>
      <c r="E1729" s="28"/>
      <c r="F1729" s="29"/>
      <c r="G1729" s="26"/>
      <c r="I1729" s="26"/>
      <c r="K1729" s="26"/>
    </row>
    <row r="1730" spans="4:11" s="27" customFormat="1" x14ac:dyDescent="0.2">
      <c r="D1730" s="22"/>
      <c r="E1730" s="28"/>
      <c r="F1730" s="29"/>
      <c r="G1730" s="26"/>
      <c r="I1730" s="26"/>
      <c r="K1730" s="26"/>
    </row>
    <row r="1731" spans="4:11" s="27" customFormat="1" x14ac:dyDescent="0.2">
      <c r="D1731" s="22"/>
      <c r="E1731" s="28"/>
      <c r="F1731" s="29"/>
      <c r="G1731" s="26"/>
      <c r="I1731" s="26"/>
      <c r="K1731" s="26"/>
    </row>
    <row r="1732" spans="4:11" s="27" customFormat="1" x14ac:dyDescent="0.2">
      <c r="D1732" s="22"/>
      <c r="E1732" s="28"/>
      <c r="F1732" s="29"/>
      <c r="G1732" s="26"/>
      <c r="I1732" s="26"/>
      <c r="K1732" s="26"/>
    </row>
    <row r="1733" spans="4:11" s="27" customFormat="1" x14ac:dyDescent="0.2">
      <c r="D1733" s="22"/>
      <c r="E1733" s="28"/>
      <c r="F1733" s="29"/>
      <c r="G1733" s="26"/>
      <c r="I1733" s="26"/>
      <c r="K1733" s="26"/>
    </row>
    <row r="1734" spans="4:11" s="27" customFormat="1" x14ac:dyDescent="0.2">
      <c r="D1734" s="22"/>
      <c r="E1734" s="28"/>
      <c r="F1734" s="29"/>
      <c r="G1734" s="26"/>
      <c r="I1734" s="26"/>
      <c r="K1734" s="26"/>
    </row>
    <row r="1735" spans="4:11" s="27" customFormat="1" x14ac:dyDescent="0.2">
      <c r="D1735" s="22"/>
      <c r="E1735" s="28"/>
      <c r="F1735" s="29"/>
      <c r="G1735" s="26"/>
      <c r="I1735" s="26"/>
      <c r="K1735" s="26"/>
    </row>
    <row r="1736" spans="4:11" s="27" customFormat="1" x14ac:dyDescent="0.2">
      <c r="D1736" s="22"/>
      <c r="E1736" s="28"/>
      <c r="F1736" s="29"/>
      <c r="G1736" s="26"/>
      <c r="I1736" s="26"/>
      <c r="K1736" s="26"/>
    </row>
    <row r="1737" spans="4:11" s="27" customFormat="1" x14ac:dyDescent="0.2">
      <c r="D1737" s="22"/>
      <c r="E1737" s="28"/>
      <c r="F1737" s="29"/>
      <c r="G1737" s="26"/>
      <c r="I1737" s="26"/>
      <c r="K1737" s="26"/>
    </row>
    <row r="1738" spans="4:11" s="27" customFormat="1" x14ac:dyDescent="0.2">
      <c r="D1738" s="22"/>
      <c r="E1738" s="28"/>
      <c r="F1738" s="29"/>
      <c r="G1738" s="26"/>
      <c r="I1738" s="26"/>
      <c r="K1738" s="26"/>
    </row>
    <row r="1739" spans="4:11" s="27" customFormat="1" x14ac:dyDescent="0.2">
      <c r="D1739" s="22"/>
      <c r="E1739" s="28"/>
      <c r="F1739" s="29"/>
      <c r="G1739" s="26"/>
      <c r="I1739" s="26"/>
      <c r="K1739" s="26"/>
    </row>
    <row r="1740" spans="4:11" s="27" customFormat="1" x14ac:dyDescent="0.2">
      <c r="D1740" s="22"/>
      <c r="E1740" s="28"/>
      <c r="F1740" s="29"/>
      <c r="G1740" s="26"/>
      <c r="I1740" s="26"/>
      <c r="K1740" s="26"/>
    </row>
    <row r="1741" spans="4:11" s="27" customFormat="1" x14ac:dyDescent="0.2">
      <c r="D1741" s="22"/>
      <c r="E1741" s="28"/>
      <c r="F1741" s="29"/>
      <c r="G1741" s="26"/>
      <c r="I1741" s="26"/>
      <c r="K1741" s="26"/>
    </row>
    <row r="1742" spans="4:11" s="27" customFormat="1" x14ac:dyDescent="0.2">
      <c r="D1742" s="22"/>
      <c r="E1742" s="28"/>
      <c r="F1742" s="29"/>
      <c r="G1742" s="26"/>
      <c r="I1742" s="26"/>
      <c r="K1742" s="26"/>
    </row>
    <row r="1743" spans="4:11" s="27" customFormat="1" x14ac:dyDescent="0.2">
      <c r="D1743" s="22"/>
      <c r="E1743" s="28"/>
      <c r="F1743" s="29"/>
      <c r="G1743" s="26"/>
      <c r="I1743" s="26"/>
      <c r="K1743" s="26"/>
    </row>
    <row r="1744" spans="4:11" s="27" customFormat="1" x14ac:dyDescent="0.2">
      <c r="D1744" s="22"/>
      <c r="E1744" s="28"/>
      <c r="F1744" s="29"/>
      <c r="G1744" s="26"/>
      <c r="I1744" s="26"/>
      <c r="K1744" s="26"/>
    </row>
    <row r="1745" spans="4:11" s="27" customFormat="1" x14ac:dyDescent="0.2">
      <c r="D1745" s="22"/>
      <c r="E1745" s="28"/>
      <c r="F1745" s="29"/>
      <c r="G1745" s="26"/>
      <c r="I1745" s="26"/>
      <c r="K1745" s="26"/>
    </row>
    <row r="1746" spans="4:11" s="27" customFormat="1" x14ac:dyDescent="0.2">
      <c r="D1746" s="22"/>
      <c r="E1746" s="28"/>
      <c r="F1746" s="29"/>
      <c r="G1746" s="26"/>
      <c r="I1746" s="26"/>
      <c r="K1746" s="26"/>
    </row>
    <row r="1747" spans="4:11" s="27" customFormat="1" x14ac:dyDescent="0.2">
      <c r="D1747" s="22"/>
      <c r="E1747" s="28"/>
      <c r="F1747" s="29"/>
      <c r="G1747" s="26"/>
      <c r="I1747" s="26"/>
      <c r="K1747" s="26"/>
    </row>
    <row r="1748" spans="4:11" s="27" customFormat="1" x14ac:dyDescent="0.2">
      <c r="D1748" s="22"/>
      <c r="E1748" s="28"/>
      <c r="F1748" s="29"/>
      <c r="G1748" s="26"/>
      <c r="I1748" s="26"/>
      <c r="K1748" s="26"/>
    </row>
    <row r="1749" spans="4:11" s="27" customFormat="1" x14ac:dyDescent="0.2">
      <c r="D1749" s="22"/>
      <c r="E1749" s="28"/>
      <c r="F1749" s="29"/>
      <c r="G1749" s="26"/>
      <c r="I1749" s="26"/>
      <c r="K1749" s="26"/>
    </row>
    <row r="1750" spans="4:11" s="27" customFormat="1" x14ac:dyDescent="0.2">
      <c r="D1750" s="22"/>
      <c r="E1750" s="28"/>
      <c r="F1750" s="29"/>
      <c r="G1750" s="26"/>
      <c r="I1750" s="26"/>
      <c r="K1750" s="26"/>
    </row>
    <row r="1751" spans="4:11" s="27" customFormat="1" x14ac:dyDescent="0.2">
      <c r="D1751" s="22"/>
      <c r="E1751" s="28"/>
      <c r="F1751" s="29"/>
      <c r="G1751" s="26"/>
      <c r="I1751" s="26"/>
      <c r="K1751" s="26"/>
    </row>
    <row r="1752" spans="4:11" s="27" customFormat="1" x14ac:dyDescent="0.2">
      <c r="D1752" s="22"/>
      <c r="E1752" s="28"/>
      <c r="F1752" s="29"/>
      <c r="G1752" s="26"/>
      <c r="I1752" s="26"/>
      <c r="K1752" s="26"/>
    </row>
    <row r="1753" spans="4:11" s="27" customFormat="1" x14ac:dyDescent="0.2">
      <c r="D1753" s="22"/>
      <c r="E1753" s="28"/>
      <c r="F1753" s="29"/>
      <c r="G1753" s="26"/>
      <c r="I1753" s="26"/>
      <c r="K1753" s="26"/>
    </row>
    <row r="1754" spans="4:11" s="27" customFormat="1" x14ac:dyDescent="0.2">
      <c r="D1754" s="22"/>
      <c r="E1754" s="28"/>
      <c r="F1754" s="29"/>
      <c r="G1754" s="26"/>
      <c r="I1754" s="26"/>
      <c r="K1754" s="26"/>
    </row>
    <row r="1755" spans="4:11" s="27" customFormat="1" x14ac:dyDescent="0.2">
      <c r="D1755" s="22"/>
      <c r="E1755" s="28"/>
      <c r="F1755" s="29"/>
      <c r="G1755" s="26"/>
      <c r="I1755" s="26"/>
      <c r="K1755" s="26"/>
    </row>
    <row r="1756" spans="4:11" s="27" customFormat="1" x14ac:dyDescent="0.2">
      <c r="D1756" s="22"/>
      <c r="E1756" s="28"/>
      <c r="F1756" s="29"/>
      <c r="G1756" s="26"/>
      <c r="I1756" s="26"/>
      <c r="K1756" s="26"/>
    </row>
    <row r="1757" spans="4:11" s="27" customFormat="1" x14ac:dyDescent="0.2">
      <c r="D1757" s="22"/>
      <c r="E1757" s="28"/>
      <c r="F1757" s="29"/>
      <c r="G1757" s="26"/>
      <c r="I1757" s="26"/>
      <c r="K1757" s="26"/>
    </row>
    <row r="1758" spans="4:11" s="27" customFormat="1" x14ac:dyDescent="0.2">
      <c r="D1758" s="22"/>
      <c r="E1758" s="28"/>
      <c r="F1758" s="29"/>
      <c r="G1758" s="26"/>
      <c r="I1758" s="26"/>
      <c r="K1758" s="26"/>
    </row>
    <row r="1759" spans="4:11" s="27" customFormat="1" x14ac:dyDescent="0.2">
      <c r="D1759" s="22"/>
      <c r="E1759" s="28"/>
      <c r="F1759" s="29"/>
      <c r="G1759" s="26"/>
      <c r="I1759" s="26"/>
      <c r="K1759" s="26"/>
    </row>
    <row r="1760" spans="4:11" s="27" customFormat="1" x14ac:dyDescent="0.2">
      <c r="D1760" s="22"/>
      <c r="E1760" s="28"/>
      <c r="F1760" s="29"/>
      <c r="G1760" s="26"/>
      <c r="I1760" s="26"/>
      <c r="K1760" s="26"/>
    </row>
    <row r="1761" spans="4:11" s="27" customFormat="1" x14ac:dyDescent="0.2">
      <c r="D1761" s="22"/>
      <c r="E1761" s="28"/>
      <c r="F1761" s="29"/>
      <c r="G1761" s="26"/>
      <c r="I1761" s="26"/>
      <c r="K1761" s="26"/>
    </row>
    <row r="1762" spans="4:11" s="27" customFormat="1" x14ac:dyDescent="0.2">
      <c r="D1762" s="22"/>
      <c r="E1762" s="28"/>
      <c r="F1762" s="29"/>
      <c r="G1762" s="26"/>
      <c r="I1762" s="26"/>
      <c r="K1762" s="26"/>
    </row>
    <row r="1763" spans="4:11" s="27" customFormat="1" x14ac:dyDescent="0.2">
      <c r="D1763" s="22"/>
      <c r="E1763" s="28"/>
      <c r="F1763" s="29"/>
      <c r="G1763" s="26"/>
      <c r="I1763" s="26"/>
      <c r="K1763" s="26"/>
    </row>
    <row r="1764" spans="4:11" s="27" customFormat="1" x14ac:dyDescent="0.2">
      <c r="D1764" s="22"/>
      <c r="E1764" s="28"/>
      <c r="F1764" s="29"/>
      <c r="G1764" s="26"/>
      <c r="I1764" s="26"/>
      <c r="K1764" s="26"/>
    </row>
    <row r="1765" spans="4:11" s="27" customFormat="1" x14ac:dyDescent="0.2">
      <c r="D1765" s="22"/>
      <c r="E1765" s="28"/>
      <c r="F1765" s="29"/>
      <c r="G1765" s="26"/>
      <c r="I1765" s="26"/>
      <c r="K1765" s="26"/>
    </row>
    <row r="1766" spans="4:11" s="27" customFormat="1" x14ac:dyDescent="0.2">
      <c r="D1766" s="22"/>
      <c r="E1766" s="28"/>
      <c r="F1766" s="29"/>
      <c r="G1766" s="26"/>
      <c r="I1766" s="26"/>
      <c r="K1766" s="26"/>
    </row>
    <row r="1767" spans="4:11" s="27" customFormat="1" x14ac:dyDescent="0.2">
      <c r="D1767" s="22"/>
      <c r="E1767" s="28"/>
      <c r="F1767" s="29"/>
      <c r="G1767" s="26"/>
      <c r="I1767" s="26"/>
      <c r="K1767" s="26"/>
    </row>
    <row r="1768" spans="4:11" s="27" customFormat="1" x14ac:dyDescent="0.2">
      <c r="D1768" s="22"/>
      <c r="E1768" s="28"/>
      <c r="F1768" s="29"/>
      <c r="G1768" s="26"/>
      <c r="I1768" s="26"/>
      <c r="K1768" s="26"/>
    </row>
    <row r="1769" spans="4:11" s="27" customFormat="1" x14ac:dyDescent="0.2">
      <c r="D1769" s="22"/>
      <c r="E1769" s="28"/>
      <c r="F1769" s="29"/>
      <c r="G1769" s="26"/>
      <c r="I1769" s="26"/>
      <c r="K1769" s="26"/>
    </row>
    <row r="1770" spans="4:11" s="27" customFormat="1" x14ac:dyDescent="0.2">
      <c r="D1770" s="22"/>
      <c r="E1770" s="28"/>
      <c r="F1770" s="29"/>
      <c r="G1770" s="26"/>
      <c r="I1770" s="26"/>
      <c r="K1770" s="26"/>
    </row>
    <row r="1771" spans="4:11" s="27" customFormat="1" x14ac:dyDescent="0.2">
      <c r="D1771" s="22"/>
      <c r="E1771" s="28"/>
      <c r="F1771" s="29"/>
      <c r="G1771" s="26"/>
      <c r="I1771" s="26"/>
      <c r="K1771" s="26"/>
    </row>
    <row r="1772" spans="4:11" s="27" customFormat="1" x14ac:dyDescent="0.2">
      <c r="D1772" s="22"/>
      <c r="E1772" s="28"/>
      <c r="F1772" s="29"/>
      <c r="G1772" s="26"/>
      <c r="I1772" s="26"/>
      <c r="K1772" s="26"/>
    </row>
    <row r="1773" spans="4:11" s="27" customFormat="1" x14ac:dyDescent="0.2">
      <c r="D1773" s="22"/>
      <c r="E1773" s="28"/>
      <c r="F1773" s="29"/>
      <c r="G1773" s="26"/>
      <c r="I1773" s="26"/>
      <c r="K1773" s="26"/>
    </row>
    <row r="1774" spans="4:11" s="27" customFormat="1" x14ac:dyDescent="0.2">
      <c r="D1774" s="22"/>
      <c r="E1774" s="28"/>
      <c r="F1774" s="29"/>
      <c r="G1774" s="26"/>
      <c r="I1774" s="26"/>
      <c r="K1774" s="26"/>
    </row>
    <row r="1775" spans="4:11" s="27" customFormat="1" x14ac:dyDescent="0.2">
      <c r="D1775" s="22"/>
      <c r="E1775" s="28"/>
      <c r="F1775" s="29"/>
      <c r="G1775" s="26"/>
      <c r="I1775" s="26"/>
      <c r="K1775" s="26"/>
    </row>
    <row r="1776" spans="4:11" s="27" customFormat="1" x14ac:dyDescent="0.2">
      <c r="D1776" s="22"/>
      <c r="E1776" s="28"/>
      <c r="F1776" s="29"/>
      <c r="G1776" s="26"/>
      <c r="I1776" s="26"/>
      <c r="K1776" s="26"/>
    </row>
    <row r="1777" spans="4:11" s="27" customFormat="1" x14ac:dyDescent="0.2">
      <c r="D1777" s="22"/>
      <c r="E1777" s="28"/>
      <c r="F1777" s="29"/>
      <c r="G1777" s="26"/>
      <c r="I1777" s="26"/>
      <c r="K1777" s="26"/>
    </row>
    <row r="1778" spans="4:11" s="27" customFormat="1" x14ac:dyDescent="0.2">
      <c r="D1778" s="22"/>
      <c r="E1778" s="28"/>
      <c r="F1778" s="29"/>
      <c r="G1778" s="26"/>
      <c r="I1778" s="26"/>
      <c r="K1778" s="26"/>
    </row>
    <row r="1779" spans="4:11" s="27" customFormat="1" x14ac:dyDescent="0.2">
      <c r="D1779" s="22"/>
      <c r="E1779" s="28"/>
      <c r="F1779" s="29"/>
      <c r="G1779" s="26"/>
      <c r="I1779" s="26"/>
      <c r="K1779" s="26"/>
    </row>
    <row r="1780" spans="4:11" s="27" customFormat="1" x14ac:dyDescent="0.2">
      <c r="D1780" s="22"/>
      <c r="E1780" s="28"/>
      <c r="F1780" s="29"/>
      <c r="G1780" s="26"/>
      <c r="I1780" s="26"/>
      <c r="K1780" s="26"/>
    </row>
    <row r="1781" spans="4:11" s="27" customFormat="1" x14ac:dyDescent="0.2">
      <c r="D1781" s="22"/>
      <c r="E1781" s="28"/>
      <c r="F1781" s="29"/>
      <c r="G1781" s="26"/>
      <c r="I1781" s="26"/>
      <c r="K1781" s="26"/>
    </row>
    <row r="1782" spans="4:11" s="27" customFormat="1" x14ac:dyDescent="0.2">
      <c r="D1782" s="22"/>
      <c r="E1782" s="28"/>
      <c r="F1782" s="29"/>
      <c r="G1782" s="26"/>
      <c r="I1782" s="26"/>
      <c r="K1782" s="26"/>
    </row>
    <row r="1783" spans="4:11" s="27" customFormat="1" x14ac:dyDescent="0.2">
      <c r="D1783" s="22"/>
      <c r="E1783" s="28"/>
      <c r="F1783" s="29"/>
      <c r="G1783" s="26"/>
      <c r="I1783" s="26"/>
      <c r="K1783" s="26"/>
    </row>
    <row r="1784" spans="4:11" s="27" customFormat="1" x14ac:dyDescent="0.2">
      <c r="D1784" s="22"/>
      <c r="E1784" s="28"/>
      <c r="F1784" s="29"/>
      <c r="G1784" s="26"/>
      <c r="I1784" s="26"/>
      <c r="K1784" s="26"/>
    </row>
    <row r="1785" spans="4:11" s="27" customFormat="1" x14ac:dyDescent="0.2">
      <c r="D1785" s="22"/>
      <c r="E1785" s="28"/>
      <c r="F1785" s="29"/>
      <c r="G1785" s="26"/>
      <c r="I1785" s="26"/>
      <c r="K1785" s="26"/>
    </row>
    <row r="1786" spans="4:11" s="27" customFormat="1" x14ac:dyDescent="0.2">
      <c r="D1786" s="22"/>
      <c r="E1786" s="28"/>
      <c r="F1786" s="29"/>
      <c r="G1786" s="26"/>
      <c r="I1786" s="26"/>
      <c r="K1786" s="26"/>
    </row>
    <row r="1787" spans="4:11" s="27" customFormat="1" x14ac:dyDescent="0.2">
      <c r="D1787" s="22"/>
      <c r="E1787" s="28"/>
      <c r="F1787" s="29"/>
      <c r="G1787" s="26"/>
      <c r="I1787" s="26"/>
      <c r="K1787" s="26"/>
    </row>
    <row r="1788" spans="4:11" s="27" customFormat="1" x14ac:dyDescent="0.2">
      <c r="D1788" s="22"/>
      <c r="E1788" s="28"/>
      <c r="F1788" s="29"/>
      <c r="G1788" s="26"/>
      <c r="I1788" s="26"/>
      <c r="K1788" s="26"/>
    </row>
    <row r="1789" spans="4:11" s="27" customFormat="1" x14ac:dyDescent="0.2">
      <c r="D1789" s="22"/>
      <c r="E1789" s="28"/>
      <c r="F1789" s="29"/>
      <c r="G1789" s="26"/>
      <c r="I1789" s="26"/>
      <c r="K1789" s="26"/>
    </row>
    <row r="1790" spans="4:11" s="27" customFormat="1" x14ac:dyDescent="0.2">
      <c r="D1790" s="22"/>
      <c r="E1790" s="28"/>
      <c r="F1790" s="29"/>
      <c r="G1790" s="26"/>
      <c r="I1790" s="26"/>
      <c r="K1790" s="26"/>
    </row>
    <row r="1791" spans="4:11" s="27" customFormat="1" x14ac:dyDescent="0.2">
      <c r="D1791" s="22"/>
      <c r="E1791" s="28"/>
      <c r="F1791" s="29"/>
      <c r="G1791" s="26"/>
      <c r="I1791" s="26"/>
      <c r="K1791" s="26"/>
    </row>
    <row r="1792" spans="4:11" s="27" customFormat="1" x14ac:dyDescent="0.2">
      <c r="D1792" s="22"/>
      <c r="E1792" s="28"/>
      <c r="F1792" s="29"/>
      <c r="G1792" s="26"/>
      <c r="I1792" s="26"/>
      <c r="K1792" s="26"/>
    </row>
    <row r="1793" spans="4:11" s="27" customFormat="1" x14ac:dyDescent="0.2">
      <c r="D1793" s="22"/>
      <c r="E1793" s="28"/>
      <c r="F1793" s="29"/>
      <c r="G1793" s="26"/>
      <c r="I1793" s="26"/>
      <c r="K1793" s="26"/>
    </row>
    <row r="1794" spans="4:11" s="27" customFormat="1" x14ac:dyDescent="0.2">
      <c r="D1794" s="22"/>
      <c r="E1794" s="28"/>
      <c r="F1794" s="29"/>
      <c r="G1794" s="26"/>
      <c r="I1794" s="26"/>
      <c r="K1794" s="26"/>
    </row>
    <row r="1795" spans="4:11" s="27" customFormat="1" x14ac:dyDescent="0.2">
      <c r="D1795" s="22"/>
      <c r="E1795" s="28"/>
      <c r="F1795" s="29"/>
      <c r="G1795" s="26"/>
      <c r="I1795" s="26"/>
      <c r="K1795" s="26"/>
    </row>
    <row r="1796" spans="4:11" s="27" customFormat="1" x14ac:dyDescent="0.2">
      <c r="D1796" s="22"/>
      <c r="E1796" s="28"/>
      <c r="F1796" s="29"/>
      <c r="G1796" s="26"/>
      <c r="I1796" s="26"/>
      <c r="K1796" s="26"/>
    </row>
    <row r="1797" spans="4:11" s="27" customFormat="1" x14ac:dyDescent="0.2">
      <c r="D1797" s="22"/>
      <c r="E1797" s="28"/>
      <c r="F1797" s="29"/>
      <c r="G1797" s="26"/>
      <c r="I1797" s="26"/>
      <c r="K1797" s="26"/>
    </row>
    <row r="1798" spans="4:11" s="27" customFormat="1" x14ac:dyDescent="0.2">
      <c r="D1798" s="22"/>
      <c r="E1798" s="28"/>
      <c r="F1798" s="29"/>
      <c r="G1798" s="26"/>
      <c r="I1798" s="26"/>
      <c r="K1798" s="26"/>
    </row>
    <row r="1799" spans="4:11" s="27" customFormat="1" x14ac:dyDescent="0.2">
      <c r="D1799" s="22"/>
      <c r="E1799" s="28"/>
      <c r="F1799" s="29"/>
      <c r="G1799" s="26"/>
      <c r="I1799" s="26"/>
      <c r="K1799" s="26"/>
    </row>
    <row r="1800" spans="4:11" s="27" customFormat="1" x14ac:dyDescent="0.2">
      <c r="D1800" s="22"/>
      <c r="E1800" s="28"/>
      <c r="F1800" s="29"/>
      <c r="G1800" s="26"/>
      <c r="I1800" s="26"/>
      <c r="K1800" s="26"/>
    </row>
    <row r="1801" spans="4:11" s="27" customFormat="1" x14ac:dyDescent="0.2">
      <c r="D1801" s="22"/>
      <c r="E1801" s="28"/>
      <c r="F1801" s="29"/>
      <c r="G1801" s="26"/>
      <c r="I1801" s="26"/>
      <c r="K1801" s="26"/>
    </row>
    <row r="1802" spans="4:11" s="27" customFormat="1" x14ac:dyDescent="0.2">
      <c r="D1802" s="22"/>
      <c r="E1802" s="28"/>
      <c r="F1802" s="29"/>
      <c r="G1802" s="26"/>
      <c r="I1802" s="26"/>
      <c r="K1802" s="26"/>
    </row>
    <row r="1803" spans="4:11" s="27" customFormat="1" x14ac:dyDescent="0.2">
      <c r="D1803" s="22"/>
      <c r="E1803" s="28"/>
      <c r="F1803" s="29"/>
      <c r="G1803" s="26"/>
      <c r="I1803" s="26"/>
      <c r="K1803" s="26"/>
    </row>
    <row r="1804" spans="4:11" s="27" customFormat="1" x14ac:dyDescent="0.2">
      <c r="D1804" s="22"/>
      <c r="E1804" s="28"/>
      <c r="F1804" s="29"/>
      <c r="G1804" s="26"/>
      <c r="I1804" s="26"/>
      <c r="K1804" s="26"/>
    </row>
    <row r="1805" spans="4:11" s="27" customFormat="1" x14ac:dyDescent="0.2">
      <c r="D1805" s="22"/>
      <c r="E1805" s="28"/>
      <c r="F1805" s="29"/>
      <c r="G1805" s="26"/>
      <c r="I1805" s="26"/>
      <c r="K1805" s="26"/>
    </row>
    <row r="1806" spans="4:11" s="27" customFormat="1" x14ac:dyDescent="0.2">
      <c r="D1806" s="22"/>
      <c r="E1806" s="28"/>
      <c r="F1806" s="29"/>
      <c r="G1806" s="26"/>
      <c r="I1806" s="26"/>
      <c r="K1806" s="26"/>
    </row>
    <row r="1807" spans="4:11" s="27" customFormat="1" x14ac:dyDescent="0.2">
      <c r="D1807" s="22"/>
      <c r="E1807" s="28"/>
      <c r="F1807" s="29"/>
      <c r="G1807" s="26"/>
      <c r="I1807" s="26"/>
      <c r="K1807" s="26"/>
    </row>
    <row r="1808" spans="4:11" s="27" customFormat="1" x14ac:dyDescent="0.2">
      <c r="D1808" s="22"/>
      <c r="E1808" s="28"/>
      <c r="F1808" s="29"/>
      <c r="G1808" s="26"/>
      <c r="I1808" s="26"/>
      <c r="K1808" s="26"/>
    </row>
    <row r="1809" spans="4:11" s="27" customFormat="1" x14ac:dyDescent="0.2">
      <c r="D1809" s="22"/>
      <c r="E1809" s="28"/>
      <c r="F1809" s="29"/>
      <c r="G1809" s="26"/>
      <c r="I1809" s="26"/>
      <c r="K1809" s="26"/>
    </row>
    <row r="1810" spans="4:11" s="27" customFormat="1" x14ac:dyDescent="0.2">
      <c r="D1810" s="22"/>
      <c r="E1810" s="28"/>
      <c r="F1810" s="29"/>
      <c r="G1810" s="26"/>
      <c r="I1810" s="26"/>
      <c r="K1810" s="26"/>
    </row>
    <row r="1811" spans="4:11" s="27" customFormat="1" x14ac:dyDescent="0.2">
      <c r="D1811" s="22"/>
      <c r="E1811" s="28"/>
      <c r="F1811" s="29"/>
      <c r="G1811" s="26"/>
      <c r="I1811" s="26"/>
      <c r="K1811" s="26"/>
    </row>
    <row r="1812" spans="4:11" s="27" customFormat="1" x14ac:dyDescent="0.2">
      <c r="D1812" s="22"/>
      <c r="E1812" s="28"/>
      <c r="F1812" s="29"/>
      <c r="G1812" s="26"/>
      <c r="I1812" s="26"/>
      <c r="K1812" s="26"/>
    </row>
    <row r="1813" spans="4:11" s="27" customFormat="1" x14ac:dyDescent="0.2">
      <c r="D1813" s="22"/>
      <c r="E1813" s="28"/>
      <c r="F1813" s="29"/>
      <c r="G1813" s="26"/>
      <c r="I1813" s="26"/>
      <c r="K1813" s="26"/>
    </row>
    <row r="1814" spans="4:11" s="27" customFormat="1" x14ac:dyDescent="0.2">
      <c r="D1814" s="22"/>
      <c r="E1814" s="28"/>
      <c r="F1814" s="29"/>
      <c r="G1814" s="26"/>
      <c r="I1814" s="26"/>
      <c r="K1814" s="26"/>
    </row>
    <row r="1815" spans="4:11" s="27" customFormat="1" x14ac:dyDescent="0.2">
      <c r="D1815" s="22"/>
      <c r="E1815" s="28"/>
      <c r="F1815" s="29"/>
      <c r="G1815" s="26"/>
      <c r="I1815" s="26"/>
      <c r="K1815" s="26"/>
    </row>
    <row r="1816" spans="4:11" s="27" customFormat="1" x14ac:dyDescent="0.2">
      <c r="D1816" s="22"/>
      <c r="E1816" s="28"/>
      <c r="F1816" s="29"/>
      <c r="G1816" s="26"/>
      <c r="I1816" s="26"/>
      <c r="K1816" s="26"/>
    </row>
    <row r="1817" spans="4:11" s="27" customFormat="1" x14ac:dyDescent="0.2">
      <c r="D1817" s="22"/>
      <c r="E1817" s="28"/>
      <c r="F1817" s="29"/>
      <c r="G1817" s="26"/>
      <c r="I1817" s="26"/>
      <c r="K1817" s="26"/>
    </row>
    <row r="1818" spans="4:11" s="27" customFormat="1" x14ac:dyDescent="0.2">
      <c r="D1818" s="22"/>
      <c r="E1818" s="28"/>
      <c r="F1818" s="29"/>
      <c r="G1818" s="26"/>
      <c r="I1818" s="26"/>
      <c r="K1818" s="26"/>
    </row>
    <row r="1819" spans="4:11" s="27" customFormat="1" x14ac:dyDescent="0.2">
      <c r="D1819" s="22"/>
      <c r="E1819" s="28"/>
      <c r="F1819" s="29"/>
      <c r="G1819" s="26"/>
      <c r="I1819" s="26"/>
      <c r="K1819" s="26"/>
    </row>
    <row r="1820" spans="4:11" s="27" customFormat="1" x14ac:dyDescent="0.2">
      <c r="D1820" s="22"/>
      <c r="E1820" s="28"/>
      <c r="F1820" s="29"/>
      <c r="G1820" s="26"/>
      <c r="I1820" s="26"/>
      <c r="K1820" s="26"/>
    </row>
    <row r="1821" spans="4:11" s="27" customFormat="1" x14ac:dyDescent="0.2">
      <c r="D1821" s="22"/>
      <c r="E1821" s="28"/>
      <c r="F1821" s="29"/>
      <c r="G1821" s="26"/>
      <c r="I1821" s="26"/>
      <c r="K1821" s="26"/>
    </row>
    <row r="1822" spans="4:11" s="27" customFormat="1" x14ac:dyDescent="0.2">
      <c r="D1822" s="22"/>
      <c r="E1822" s="28"/>
      <c r="F1822" s="29"/>
      <c r="G1822" s="26"/>
      <c r="I1822" s="26"/>
      <c r="K1822" s="26"/>
    </row>
    <row r="1823" spans="4:11" s="27" customFormat="1" x14ac:dyDescent="0.2">
      <c r="D1823" s="22"/>
      <c r="E1823" s="28"/>
      <c r="F1823" s="29"/>
      <c r="G1823" s="26"/>
      <c r="I1823" s="26"/>
      <c r="K1823" s="26"/>
    </row>
    <row r="1824" spans="4:11" s="27" customFormat="1" x14ac:dyDescent="0.2">
      <c r="D1824" s="22"/>
      <c r="E1824" s="28"/>
      <c r="F1824" s="29"/>
      <c r="G1824" s="26"/>
      <c r="I1824" s="26"/>
      <c r="K1824" s="26"/>
    </row>
    <row r="1825" spans="4:11" s="27" customFormat="1" x14ac:dyDescent="0.2">
      <c r="D1825" s="22"/>
      <c r="E1825" s="28"/>
      <c r="F1825" s="29"/>
      <c r="G1825" s="26"/>
      <c r="I1825" s="26"/>
      <c r="K1825" s="26"/>
    </row>
    <row r="1826" spans="4:11" s="27" customFormat="1" x14ac:dyDescent="0.2">
      <c r="D1826" s="22"/>
      <c r="E1826" s="28"/>
      <c r="F1826" s="29"/>
      <c r="G1826" s="26"/>
      <c r="I1826" s="26"/>
      <c r="K1826" s="26"/>
    </row>
    <row r="1827" spans="4:11" s="27" customFormat="1" x14ac:dyDescent="0.2">
      <c r="D1827" s="22"/>
      <c r="E1827" s="28"/>
      <c r="F1827" s="29"/>
      <c r="G1827" s="26"/>
      <c r="I1827" s="26"/>
      <c r="K1827" s="26"/>
    </row>
    <row r="1828" spans="4:11" s="27" customFormat="1" x14ac:dyDescent="0.2">
      <c r="D1828" s="22"/>
      <c r="E1828" s="28"/>
      <c r="F1828" s="29"/>
      <c r="G1828" s="26"/>
      <c r="I1828" s="26"/>
      <c r="K1828" s="26"/>
    </row>
    <row r="1829" spans="4:11" s="27" customFormat="1" x14ac:dyDescent="0.2">
      <c r="D1829" s="22"/>
      <c r="E1829" s="28"/>
      <c r="F1829" s="29"/>
      <c r="G1829" s="26"/>
      <c r="I1829" s="26"/>
      <c r="K1829" s="26"/>
    </row>
    <row r="1830" spans="4:11" s="27" customFormat="1" x14ac:dyDescent="0.2">
      <c r="D1830" s="22"/>
      <c r="E1830" s="28"/>
      <c r="F1830" s="29"/>
      <c r="G1830" s="26"/>
      <c r="I1830" s="26"/>
      <c r="K1830" s="26"/>
    </row>
    <row r="1831" spans="4:11" s="27" customFormat="1" x14ac:dyDescent="0.2">
      <c r="D1831" s="22"/>
      <c r="E1831" s="28"/>
      <c r="F1831" s="29"/>
      <c r="G1831" s="26"/>
      <c r="I1831" s="26"/>
      <c r="K1831" s="26"/>
    </row>
    <row r="1832" spans="4:11" s="27" customFormat="1" x14ac:dyDescent="0.2">
      <c r="D1832" s="22"/>
      <c r="E1832" s="28"/>
      <c r="F1832" s="29"/>
      <c r="G1832" s="26"/>
      <c r="I1832" s="26"/>
      <c r="K1832" s="26"/>
    </row>
    <row r="1833" spans="4:11" s="27" customFormat="1" x14ac:dyDescent="0.2">
      <c r="D1833" s="22"/>
      <c r="E1833" s="28"/>
      <c r="F1833" s="29"/>
      <c r="G1833" s="26"/>
      <c r="I1833" s="26"/>
      <c r="K1833" s="26"/>
    </row>
    <row r="1834" spans="4:11" s="27" customFormat="1" x14ac:dyDescent="0.2">
      <c r="D1834" s="22"/>
      <c r="E1834" s="28"/>
      <c r="F1834" s="29"/>
      <c r="G1834" s="26"/>
      <c r="I1834" s="26"/>
      <c r="K1834" s="26"/>
    </row>
    <row r="1835" spans="4:11" s="27" customFormat="1" x14ac:dyDescent="0.2">
      <c r="D1835" s="22"/>
      <c r="E1835" s="28"/>
      <c r="F1835" s="29"/>
      <c r="G1835" s="26"/>
      <c r="I1835" s="26"/>
      <c r="K1835" s="26"/>
    </row>
    <row r="1836" spans="4:11" s="27" customFormat="1" x14ac:dyDescent="0.2">
      <c r="D1836" s="22"/>
      <c r="E1836" s="28"/>
      <c r="F1836" s="29"/>
      <c r="G1836" s="26"/>
      <c r="I1836" s="26"/>
      <c r="K1836" s="26"/>
    </row>
    <row r="1837" spans="4:11" s="27" customFormat="1" x14ac:dyDescent="0.2">
      <c r="D1837" s="22"/>
      <c r="E1837" s="28"/>
      <c r="F1837" s="29"/>
      <c r="G1837" s="26"/>
      <c r="I1837" s="26"/>
      <c r="K1837" s="26"/>
    </row>
    <row r="1838" spans="4:11" s="27" customFormat="1" x14ac:dyDescent="0.2">
      <c r="D1838" s="22"/>
      <c r="E1838" s="28"/>
      <c r="F1838" s="29"/>
      <c r="G1838" s="26"/>
      <c r="I1838" s="26"/>
      <c r="K1838" s="26"/>
    </row>
    <row r="1839" spans="4:11" s="27" customFormat="1" x14ac:dyDescent="0.2">
      <c r="D1839" s="22"/>
      <c r="E1839" s="28"/>
      <c r="F1839" s="29"/>
      <c r="G1839" s="26"/>
      <c r="I1839" s="26"/>
      <c r="K1839" s="26"/>
    </row>
    <row r="1840" spans="4:11" s="27" customFormat="1" x14ac:dyDescent="0.2">
      <c r="D1840" s="22"/>
      <c r="E1840" s="28"/>
      <c r="F1840" s="29"/>
      <c r="G1840" s="26"/>
      <c r="I1840" s="26"/>
      <c r="K1840" s="26"/>
    </row>
    <row r="1841" spans="4:11" s="27" customFormat="1" x14ac:dyDescent="0.2">
      <c r="D1841" s="22"/>
      <c r="E1841" s="28"/>
      <c r="F1841" s="29"/>
      <c r="G1841" s="26"/>
      <c r="I1841" s="26"/>
      <c r="K1841" s="26"/>
    </row>
    <row r="1842" spans="4:11" s="27" customFormat="1" x14ac:dyDescent="0.2">
      <c r="D1842" s="22"/>
      <c r="E1842" s="28"/>
      <c r="F1842" s="29"/>
      <c r="G1842" s="26"/>
      <c r="I1842" s="26"/>
      <c r="K1842" s="26"/>
    </row>
    <row r="1843" spans="4:11" s="27" customFormat="1" x14ac:dyDescent="0.2">
      <c r="D1843" s="22"/>
      <c r="E1843" s="28"/>
      <c r="F1843" s="29"/>
      <c r="G1843" s="26"/>
      <c r="I1843" s="26"/>
      <c r="K1843" s="26"/>
    </row>
    <row r="1844" spans="4:11" s="27" customFormat="1" x14ac:dyDescent="0.2">
      <c r="D1844" s="22"/>
      <c r="E1844" s="28"/>
      <c r="F1844" s="29"/>
      <c r="G1844" s="26"/>
      <c r="I1844" s="26"/>
      <c r="K1844" s="26"/>
    </row>
    <row r="1845" spans="4:11" s="27" customFormat="1" x14ac:dyDescent="0.2">
      <c r="D1845" s="22"/>
      <c r="E1845" s="28"/>
      <c r="F1845" s="29"/>
      <c r="G1845" s="26"/>
      <c r="I1845" s="26"/>
      <c r="K1845" s="26"/>
    </row>
    <row r="1846" spans="4:11" s="27" customFormat="1" x14ac:dyDescent="0.2">
      <c r="D1846" s="22"/>
      <c r="E1846" s="28"/>
      <c r="F1846" s="29"/>
      <c r="G1846" s="26"/>
      <c r="I1846" s="26"/>
      <c r="K1846" s="26"/>
    </row>
    <row r="1847" spans="4:11" s="27" customFormat="1" x14ac:dyDescent="0.2">
      <c r="D1847" s="22"/>
      <c r="E1847" s="28"/>
      <c r="F1847" s="29"/>
      <c r="G1847" s="26"/>
      <c r="I1847" s="26"/>
      <c r="K1847" s="26"/>
    </row>
    <row r="1848" spans="4:11" s="27" customFormat="1" x14ac:dyDescent="0.2">
      <c r="D1848" s="22"/>
      <c r="E1848" s="28"/>
      <c r="F1848" s="29"/>
      <c r="G1848" s="26"/>
      <c r="I1848" s="26"/>
      <c r="K1848" s="26"/>
    </row>
    <row r="1849" spans="4:11" s="27" customFormat="1" x14ac:dyDescent="0.2">
      <c r="D1849" s="22"/>
      <c r="E1849" s="28"/>
      <c r="F1849" s="29"/>
      <c r="G1849" s="26"/>
      <c r="I1849" s="26"/>
      <c r="K1849" s="26"/>
    </row>
    <row r="1850" spans="4:11" s="27" customFormat="1" x14ac:dyDescent="0.2">
      <c r="D1850" s="22"/>
      <c r="E1850" s="28"/>
      <c r="F1850" s="29"/>
      <c r="G1850" s="26"/>
      <c r="I1850" s="26"/>
      <c r="K1850" s="26"/>
    </row>
    <row r="1851" spans="4:11" s="27" customFormat="1" x14ac:dyDescent="0.2">
      <c r="D1851" s="22"/>
      <c r="E1851" s="28"/>
      <c r="F1851" s="29"/>
      <c r="G1851" s="26"/>
      <c r="I1851" s="26"/>
      <c r="K1851" s="26"/>
    </row>
    <row r="1852" spans="4:11" s="27" customFormat="1" x14ac:dyDescent="0.2">
      <c r="D1852" s="22"/>
      <c r="E1852" s="28"/>
      <c r="F1852" s="29"/>
      <c r="G1852" s="26"/>
      <c r="I1852" s="26"/>
      <c r="K1852" s="26"/>
    </row>
    <row r="1853" spans="4:11" s="27" customFormat="1" x14ac:dyDescent="0.2">
      <c r="D1853" s="22"/>
      <c r="E1853" s="28"/>
      <c r="F1853" s="29"/>
      <c r="G1853" s="26"/>
      <c r="I1853" s="26"/>
      <c r="K1853" s="26"/>
    </row>
    <row r="1854" spans="4:11" s="27" customFormat="1" x14ac:dyDescent="0.2">
      <c r="D1854" s="22"/>
      <c r="E1854" s="28"/>
      <c r="F1854" s="29"/>
      <c r="G1854" s="26"/>
      <c r="I1854" s="26"/>
      <c r="K1854" s="26"/>
    </row>
    <row r="1855" spans="4:11" s="27" customFormat="1" x14ac:dyDescent="0.2">
      <c r="D1855" s="22"/>
      <c r="E1855" s="28"/>
      <c r="F1855" s="29"/>
      <c r="G1855" s="26"/>
      <c r="I1855" s="26"/>
      <c r="K1855" s="26"/>
    </row>
    <row r="1856" spans="4:11" s="27" customFormat="1" x14ac:dyDescent="0.2">
      <c r="D1856" s="22"/>
      <c r="E1856" s="28"/>
      <c r="F1856" s="29"/>
      <c r="G1856" s="26"/>
      <c r="I1856" s="26"/>
      <c r="K1856" s="26"/>
    </row>
    <row r="1857" spans="4:11" s="27" customFormat="1" x14ac:dyDescent="0.2">
      <c r="D1857" s="22"/>
      <c r="E1857" s="28"/>
      <c r="F1857" s="29"/>
      <c r="G1857" s="26"/>
      <c r="I1857" s="26"/>
      <c r="K1857" s="26"/>
    </row>
    <row r="1858" spans="4:11" s="27" customFormat="1" x14ac:dyDescent="0.2">
      <c r="D1858" s="22"/>
      <c r="E1858" s="28"/>
      <c r="F1858" s="29"/>
      <c r="G1858" s="26"/>
      <c r="I1858" s="26"/>
      <c r="K1858" s="26"/>
    </row>
    <row r="1859" spans="4:11" s="27" customFormat="1" x14ac:dyDescent="0.2">
      <c r="D1859" s="22"/>
      <c r="E1859" s="28"/>
      <c r="F1859" s="29"/>
      <c r="G1859" s="26"/>
      <c r="I1859" s="26"/>
      <c r="K1859" s="26"/>
    </row>
    <row r="1860" spans="4:11" s="27" customFormat="1" x14ac:dyDescent="0.2">
      <c r="D1860" s="22"/>
      <c r="E1860" s="28"/>
      <c r="F1860" s="29"/>
      <c r="G1860" s="26"/>
      <c r="I1860" s="26"/>
      <c r="K1860" s="26"/>
    </row>
    <row r="1861" spans="4:11" s="27" customFormat="1" x14ac:dyDescent="0.2">
      <c r="D1861" s="22"/>
      <c r="E1861" s="28"/>
      <c r="F1861" s="29"/>
      <c r="G1861" s="26"/>
      <c r="I1861" s="26"/>
      <c r="K1861" s="26"/>
    </row>
    <row r="1862" spans="4:11" s="27" customFormat="1" x14ac:dyDescent="0.2">
      <c r="D1862" s="22"/>
      <c r="E1862" s="28"/>
      <c r="F1862" s="29"/>
      <c r="G1862" s="26"/>
      <c r="I1862" s="26"/>
      <c r="K1862" s="26"/>
    </row>
    <row r="1863" spans="4:11" s="27" customFormat="1" x14ac:dyDescent="0.2">
      <c r="D1863" s="22"/>
      <c r="E1863" s="28"/>
      <c r="F1863" s="29"/>
      <c r="G1863" s="26"/>
      <c r="I1863" s="26"/>
      <c r="K1863" s="26"/>
    </row>
    <row r="1864" spans="4:11" s="27" customFormat="1" x14ac:dyDescent="0.2">
      <c r="D1864" s="22"/>
      <c r="E1864" s="28"/>
      <c r="F1864" s="29"/>
      <c r="G1864" s="26"/>
      <c r="I1864" s="26"/>
      <c r="K1864" s="26"/>
    </row>
    <row r="1865" spans="4:11" s="27" customFormat="1" x14ac:dyDescent="0.2">
      <c r="D1865" s="22"/>
      <c r="E1865" s="28"/>
      <c r="F1865" s="29"/>
      <c r="G1865" s="26"/>
      <c r="I1865" s="26"/>
      <c r="K1865" s="26"/>
    </row>
    <row r="1866" spans="4:11" s="27" customFormat="1" x14ac:dyDescent="0.2">
      <c r="D1866" s="22"/>
      <c r="E1866" s="28"/>
      <c r="F1866" s="29"/>
      <c r="G1866" s="26"/>
      <c r="I1866" s="26"/>
      <c r="K1866" s="26"/>
    </row>
    <row r="1867" spans="4:11" s="27" customFormat="1" x14ac:dyDescent="0.2">
      <c r="D1867" s="22"/>
      <c r="E1867" s="28"/>
      <c r="F1867" s="29"/>
      <c r="G1867" s="26"/>
      <c r="I1867" s="26"/>
      <c r="K1867" s="26"/>
    </row>
    <row r="1868" spans="4:11" s="27" customFormat="1" x14ac:dyDescent="0.2">
      <c r="D1868" s="22"/>
      <c r="E1868" s="28"/>
      <c r="F1868" s="29"/>
      <c r="G1868" s="26"/>
      <c r="I1868" s="26"/>
      <c r="K1868" s="26"/>
    </row>
    <row r="1869" spans="4:11" s="27" customFormat="1" x14ac:dyDescent="0.2">
      <c r="D1869" s="22"/>
      <c r="E1869" s="28"/>
      <c r="F1869" s="29"/>
      <c r="G1869" s="26"/>
      <c r="I1869" s="26"/>
      <c r="K1869" s="26"/>
    </row>
    <row r="1870" spans="4:11" s="27" customFormat="1" x14ac:dyDescent="0.2">
      <c r="D1870" s="22"/>
      <c r="E1870" s="28"/>
      <c r="F1870" s="29"/>
      <c r="G1870" s="26"/>
      <c r="I1870" s="26"/>
      <c r="K1870" s="26"/>
    </row>
    <row r="1871" spans="4:11" s="27" customFormat="1" x14ac:dyDescent="0.2">
      <c r="D1871" s="22"/>
      <c r="E1871" s="28"/>
      <c r="F1871" s="29"/>
      <c r="G1871" s="26"/>
      <c r="I1871" s="26"/>
      <c r="K1871" s="26"/>
    </row>
    <row r="1872" spans="4:11" s="27" customFormat="1" x14ac:dyDescent="0.2">
      <c r="D1872" s="22"/>
      <c r="E1872" s="28"/>
      <c r="F1872" s="29"/>
      <c r="G1872" s="26"/>
      <c r="I1872" s="26"/>
      <c r="K1872" s="26"/>
    </row>
    <row r="1873" spans="4:11" s="27" customFormat="1" x14ac:dyDescent="0.2">
      <c r="D1873" s="22"/>
      <c r="E1873" s="28"/>
      <c r="F1873" s="29"/>
      <c r="G1873" s="26"/>
      <c r="I1873" s="26"/>
      <c r="K1873" s="26"/>
    </row>
    <row r="1874" spans="4:11" s="27" customFormat="1" x14ac:dyDescent="0.2">
      <c r="D1874" s="22"/>
      <c r="E1874" s="28"/>
      <c r="F1874" s="29"/>
      <c r="G1874" s="26"/>
      <c r="I1874" s="26"/>
      <c r="K1874" s="26"/>
    </row>
    <row r="1875" spans="4:11" s="27" customFormat="1" x14ac:dyDescent="0.2">
      <c r="D1875" s="22"/>
      <c r="E1875" s="28"/>
      <c r="F1875" s="29"/>
      <c r="G1875" s="26"/>
      <c r="I1875" s="26"/>
      <c r="K1875" s="26"/>
    </row>
    <row r="1876" spans="4:11" s="27" customFormat="1" x14ac:dyDescent="0.2">
      <c r="D1876" s="22"/>
      <c r="E1876" s="28"/>
      <c r="F1876" s="29"/>
      <c r="G1876" s="26"/>
      <c r="I1876" s="26"/>
      <c r="K1876" s="26"/>
    </row>
    <row r="1877" spans="4:11" s="27" customFormat="1" x14ac:dyDescent="0.2">
      <c r="D1877" s="22"/>
      <c r="E1877" s="28"/>
      <c r="F1877" s="29"/>
      <c r="G1877" s="26"/>
      <c r="I1877" s="26"/>
      <c r="K1877" s="26"/>
    </row>
    <row r="1878" spans="4:11" s="27" customFormat="1" x14ac:dyDescent="0.2">
      <c r="D1878" s="22"/>
      <c r="E1878" s="28"/>
      <c r="F1878" s="29"/>
      <c r="G1878" s="26"/>
      <c r="I1878" s="26"/>
      <c r="K1878" s="26"/>
    </row>
    <row r="1879" spans="4:11" s="27" customFormat="1" x14ac:dyDescent="0.2">
      <c r="D1879" s="22"/>
      <c r="E1879" s="28"/>
      <c r="F1879" s="29"/>
      <c r="G1879" s="26"/>
      <c r="I1879" s="26"/>
      <c r="K1879" s="26"/>
    </row>
    <row r="1880" spans="4:11" s="27" customFormat="1" x14ac:dyDescent="0.2">
      <c r="D1880" s="22"/>
      <c r="E1880" s="28"/>
      <c r="F1880" s="29"/>
      <c r="G1880" s="26"/>
      <c r="I1880" s="26"/>
      <c r="K1880" s="26"/>
    </row>
    <row r="1881" spans="4:11" s="27" customFormat="1" x14ac:dyDescent="0.2">
      <c r="D1881" s="22"/>
      <c r="E1881" s="28"/>
      <c r="F1881" s="29"/>
      <c r="G1881" s="26"/>
      <c r="I1881" s="26"/>
      <c r="K1881" s="26"/>
    </row>
    <row r="1882" spans="4:11" s="27" customFormat="1" x14ac:dyDescent="0.2">
      <c r="D1882" s="22"/>
      <c r="E1882" s="28"/>
      <c r="F1882" s="29"/>
      <c r="G1882" s="26"/>
      <c r="I1882" s="26"/>
      <c r="K1882" s="26"/>
    </row>
    <row r="1883" spans="4:11" s="27" customFormat="1" x14ac:dyDescent="0.2">
      <c r="D1883" s="22"/>
      <c r="E1883" s="28"/>
      <c r="F1883" s="29"/>
      <c r="G1883" s="26"/>
      <c r="I1883" s="26"/>
      <c r="K1883" s="26"/>
    </row>
    <row r="1884" spans="4:11" s="27" customFormat="1" x14ac:dyDescent="0.2">
      <c r="D1884" s="22"/>
      <c r="E1884" s="28"/>
      <c r="F1884" s="29"/>
      <c r="G1884" s="26"/>
      <c r="I1884" s="26"/>
      <c r="K1884" s="26"/>
    </row>
    <row r="1885" spans="4:11" s="27" customFormat="1" x14ac:dyDescent="0.2">
      <c r="D1885" s="22"/>
      <c r="E1885" s="28"/>
      <c r="F1885" s="29"/>
      <c r="G1885" s="26"/>
      <c r="I1885" s="26"/>
      <c r="K1885" s="26"/>
    </row>
    <row r="1886" spans="4:11" s="27" customFormat="1" x14ac:dyDescent="0.2">
      <c r="D1886" s="22"/>
      <c r="E1886" s="28"/>
      <c r="F1886" s="29"/>
      <c r="G1886" s="26"/>
      <c r="I1886" s="26"/>
      <c r="K1886" s="26"/>
    </row>
    <row r="1887" spans="4:11" s="27" customFormat="1" x14ac:dyDescent="0.2">
      <c r="D1887" s="22"/>
      <c r="E1887" s="28"/>
      <c r="F1887" s="29"/>
      <c r="G1887" s="26"/>
      <c r="I1887" s="26"/>
      <c r="K1887" s="26"/>
    </row>
    <row r="1888" spans="4:11" s="27" customFormat="1" x14ac:dyDescent="0.2">
      <c r="D1888" s="22"/>
      <c r="E1888" s="28"/>
      <c r="F1888" s="29"/>
      <c r="G1888" s="26"/>
      <c r="I1888" s="26"/>
      <c r="K1888" s="26"/>
    </row>
    <row r="1889" spans="4:11" s="27" customFormat="1" x14ac:dyDescent="0.2">
      <c r="D1889" s="22"/>
      <c r="E1889" s="28"/>
      <c r="F1889" s="29"/>
      <c r="G1889" s="26"/>
      <c r="I1889" s="26"/>
      <c r="K1889" s="26"/>
    </row>
    <row r="1890" spans="4:11" s="27" customFormat="1" x14ac:dyDescent="0.2">
      <c r="D1890" s="22"/>
      <c r="E1890" s="28"/>
      <c r="F1890" s="29"/>
      <c r="G1890" s="26"/>
      <c r="I1890" s="26"/>
      <c r="K1890" s="26"/>
    </row>
    <row r="1891" spans="4:11" s="27" customFormat="1" x14ac:dyDescent="0.2">
      <c r="D1891" s="22"/>
      <c r="E1891" s="28"/>
      <c r="F1891" s="29"/>
      <c r="G1891" s="26"/>
      <c r="I1891" s="26"/>
      <c r="K1891" s="26"/>
    </row>
    <row r="1892" spans="4:11" s="27" customFormat="1" x14ac:dyDescent="0.2">
      <c r="D1892" s="22"/>
      <c r="E1892" s="28"/>
      <c r="F1892" s="29"/>
      <c r="G1892" s="26"/>
      <c r="I1892" s="26"/>
      <c r="K1892" s="26"/>
    </row>
    <row r="1893" spans="4:11" s="27" customFormat="1" x14ac:dyDescent="0.2">
      <c r="D1893" s="22"/>
      <c r="E1893" s="28"/>
      <c r="F1893" s="29"/>
      <c r="G1893" s="26"/>
      <c r="I1893" s="26"/>
      <c r="K1893" s="26"/>
    </row>
    <row r="1894" spans="4:11" s="27" customFormat="1" x14ac:dyDescent="0.2">
      <c r="D1894" s="22"/>
      <c r="E1894" s="28"/>
      <c r="F1894" s="29"/>
      <c r="G1894" s="26"/>
      <c r="I1894" s="26"/>
      <c r="K1894" s="26"/>
    </row>
    <row r="1895" spans="4:11" s="27" customFormat="1" x14ac:dyDescent="0.2">
      <c r="D1895" s="22"/>
      <c r="E1895" s="28"/>
      <c r="F1895" s="29"/>
      <c r="G1895" s="26"/>
      <c r="I1895" s="26"/>
      <c r="K1895" s="26"/>
    </row>
    <row r="1896" spans="4:11" s="27" customFormat="1" x14ac:dyDescent="0.2">
      <c r="D1896" s="22"/>
      <c r="E1896" s="28"/>
      <c r="F1896" s="29"/>
      <c r="G1896" s="26"/>
      <c r="I1896" s="26"/>
      <c r="K1896" s="26"/>
    </row>
    <row r="1897" spans="4:11" s="27" customFormat="1" x14ac:dyDescent="0.2">
      <c r="D1897" s="22"/>
      <c r="E1897" s="28"/>
      <c r="F1897" s="29"/>
      <c r="G1897" s="26"/>
      <c r="I1897" s="26"/>
      <c r="K1897" s="26"/>
    </row>
    <row r="1898" spans="4:11" s="27" customFormat="1" x14ac:dyDescent="0.2">
      <c r="D1898" s="22"/>
      <c r="E1898" s="28"/>
      <c r="F1898" s="29"/>
      <c r="G1898" s="26"/>
      <c r="I1898" s="26"/>
      <c r="K1898" s="26"/>
    </row>
    <row r="1899" spans="4:11" s="27" customFormat="1" x14ac:dyDescent="0.2">
      <c r="D1899" s="22"/>
      <c r="E1899" s="28"/>
      <c r="F1899" s="29"/>
      <c r="G1899" s="26"/>
      <c r="I1899" s="26"/>
      <c r="K1899" s="26"/>
    </row>
    <row r="1900" spans="4:11" s="27" customFormat="1" x14ac:dyDescent="0.2">
      <c r="D1900" s="22"/>
      <c r="E1900" s="28"/>
      <c r="F1900" s="29"/>
      <c r="G1900" s="26"/>
      <c r="I1900" s="26"/>
      <c r="K1900" s="26"/>
    </row>
    <row r="1901" spans="4:11" s="27" customFormat="1" x14ac:dyDescent="0.2">
      <c r="D1901" s="22"/>
      <c r="E1901" s="28"/>
      <c r="F1901" s="29"/>
      <c r="G1901" s="26"/>
      <c r="I1901" s="26"/>
      <c r="K1901" s="26"/>
    </row>
    <row r="1902" spans="4:11" s="27" customFormat="1" x14ac:dyDescent="0.2">
      <c r="D1902" s="22"/>
      <c r="E1902" s="28"/>
      <c r="F1902" s="29"/>
      <c r="G1902" s="26"/>
      <c r="I1902" s="26"/>
      <c r="K1902" s="26"/>
    </row>
    <row r="1903" spans="4:11" s="27" customFormat="1" x14ac:dyDescent="0.2">
      <c r="D1903" s="22"/>
      <c r="E1903" s="28"/>
      <c r="F1903" s="29"/>
      <c r="G1903" s="26"/>
      <c r="I1903" s="26"/>
      <c r="K1903" s="26"/>
    </row>
    <row r="1904" spans="4:11" s="27" customFormat="1" x14ac:dyDescent="0.2">
      <c r="D1904" s="22"/>
      <c r="E1904" s="28"/>
      <c r="F1904" s="29"/>
      <c r="G1904" s="26"/>
      <c r="I1904" s="26"/>
      <c r="K1904" s="26"/>
    </row>
    <row r="1905" spans="4:11" s="27" customFormat="1" x14ac:dyDescent="0.2">
      <c r="D1905" s="22"/>
      <c r="E1905" s="28"/>
      <c r="F1905" s="29"/>
      <c r="G1905" s="26"/>
      <c r="I1905" s="26"/>
      <c r="K1905" s="26"/>
    </row>
    <row r="1906" spans="4:11" s="27" customFormat="1" x14ac:dyDescent="0.2">
      <c r="D1906" s="22"/>
      <c r="E1906" s="28"/>
      <c r="F1906" s="29"/>
      <c r="G1906" s="26"/>
      <c r="I1906" s="26"/>
      <c r="K1906" s="26"/>
    </row>
    <row r="1907" spans="4:11" s="27" customFormat="1" x14ac:dyDescent="0.2">
      <c r="D1907" s="22"/>
      <c r="E1907" s="28"/>
      <c r="F1907" s="29"/>
      <c r="G1907" s="26"/>
      <c r="I1907" s="26"/>
      <c r="K1907" s="26"/>
    </row>
    <row r="1908" spans="4:11" s="27" customFormat="1" x14ac:dyDescent="0.2">
      <c r="D1908" s="22"/>
      <c r="E1908" s="28"/>
      <c r="F1908" s="29"/>
      <c r="G1908" s="26"/>
      <c r="I1908" s="26"/>
      <c r="K1908" s="26"/>
    </row>
    <row r="1909" spans="4:11" s="27" customFormat="1" x14ac:dyDescent="0.2">
      <c r="D1909" s="22"/>
      <c r="E1909" s="28"/>
      <c r="F1909" s="29"/>
      <c r="G1909" s="26"/>
      <c r="I1909" s="26"/>
      <c r="K1909" s="26"/>
    </row>
    <row r="1910" spans="4:11" s="27" customFormat="1" x14ac:dyDescent="0.2">
      <c r="D1910" s="22"/>
      <c r="E1910" s="28"/>
      <c r="F1910" s="29"/>
      <c r="G1910" s="26"/>
      <c r="I1910" s="26"/>
      <c r="K1910" s="26"/>
    </row>
    <row r="1911" spans="4:11" s="27" customFormat="1" x14ac:dyDescent="0.2">
      <c r="D1911" s="22"/>
      <c r="E1911" s="28"/>
      <c r="F1911" s="29"/>
      <c r="G1911" s="26"/>
      <c r="I1911" s="26"/>
      <c r="K1911" s="26"/>
    </row>
    <row r="1912" spans="4:11" s="27" customFormat="1" x14ac:dyDescent="0.2">
      <c r="D1912" s="22"/>
      <c r="E1912" s="28"/>
      <c r="F1912" s="29"/>
      <c r="G1912" s="26"/>
      <c r="I1912" s="26"/>
      <c r="K1912" s="26"/>
    </row>
    <row r="1913" spans="4:11" s="27" customFormat="1" x14ac:dyDescent="0.2">
      <c r="D1913" s="22"/>
      <c r="E1913" s="28"/>
      <c r="F1913" s="29"/>
      <c r="G1913" s="26"/>
      <c r="I1913" s="26"/>
      <c r="K1913" s="26"/>
    </row>
    <row r="1914" spans="4:11" s="27" customFormat="1" x14ac:dyDescent="0.2">
      <c r="D1914" s="22"/>
      <c r="E1914" s="28"/>
      <c r="F1914" s="29"/>
      <c r="G1914" s="26"/>
      <c r="I1914" s="26"/>
      <c r="K1914" s="26"/>
    </row>
    <row r="1915" spans="4:11" s="27" customFormat="1" x14ac:dyDescent="0.2">
      <c r="D1915" s="22"/>
      <c r="E1915" s="28"/>
      <c r="F1915" s="29"/>
      <c r="G1915" s="26"/>
      <c r="I1915" s="26"/>
      <c r="K1915" s="26"/>
    </row>
    <row r="1916" spans="4:11" s="27" customFormat="1" x14ac:dyDescent="0.2">
      <c r="D1916" s="22"/>
      <c r="E1916" s="28"/>
      <c r="F1916" s="29"/>
      <c r="G1916" s="26"/>
      <c r="I1916" s="26"/>
      <c r="K1916" s="26"/>
    </row>
    <row r="1917" spans="4:11" s="27" customFormat="1" x14ac:dyDescent="0.2">
      <c r="D1917" s="22"/>
      <c r="E1917" s="28"/>
      <c r="F1917" s="29"/>
      <c r="G1917" s="26"/>
      <c r="I1917" s="26"/>
      <c r="K1917" s="26"/>
    </row>
    <row r="1918" spans="4:11" s="27" customFormat="1" x14ac:dyDescent="0.2">
      <c r="D1918" s="22"/>
      <c r="E1918" s="28"/>
      <c r="F1918" s="29"/>
      <c r="G1918" s="26"/>
      <c r="I1918" s="26"/>
      <c r="K1918" s="26"/>
    </row>
    <row r="1919" spans="4:11" s="27" customFormat="1" x14ac:dyDescent="0.2">
      <c r="D1919" s="22"/>
      <c r="E1919" s="28"/>
      <c r="F1919" s="29"/>
      <c r="G1919" s="26"/>
      <c r="I1919" s="26"/>
      <c r="K1919" s="26"/>
    </row>
    <row r="1920" spans="4:11" s="27" customFormat="1" x14ac:dyDescent="0.2">
      <c r="D1920" s="22"/>
      <c r="E1920" s="28"/>
      <c r="F1920" s="29"/>
      <c r="G1920" s="26"/>
      <c r="I1920" s="26"/>
      <c r="K1920" s="26"/>
    </row>
    <row r="1921" spans="4:11" s="27" customFormat="1" x14ac:dyDescent="0.2">
      <c r="D1921" s="22"/>
      <c r="E1921" s="28"/>
      <c r="F1921" s="29"/>
      <c r="G1921" s="26"/>
      <c r="I1921" s="26"/>
      <c r="K1921" s="26"/>
    </row>
    <row r="1922" spans="4:11" s="27" customFormat="1" x14ac:dyDescent="0.2">
      <c r="D1922" s="22"/>
      <c r="E1922" s="28"/>
      <c r="F1922" s="29"/>
      <c r="G1922" s="26"/>
      <c r="I1922" s="26"/>
      <c r="K1922" s="26"/>
    </row>
    <row r="1923" spans="4:11" s="27" customFormat="1" x14ac:dyDescent="0.2">
      <c r="D1923" s="22"/>
      <c r="E1923" s="28"/>
      <c r="F1923" s="29"/>
      <c r="G1923" s="26"/>
      <c r="I1923" s="26"/>
      <c r="K1923" s="26"/>
    </row>
    <row r="1924" spans="4:11" s="27" customFormat="1" x14ac:dyDescent="0.2">
      <c r="D1924" s="22"/>
      <c r="E1924" s="28"/>
      <c r="F1924" s="29"/>
      <c r="G1924" s="26"/>
      <c r="I1924" s="26"/>
      <c r="K1924" s="26"/>
    </row>
    <row r="1925" spans="4:11" s="27" customFormat="1" x14ac:dyDescent="0.2">
      <c r="D1925" s="22"/>
      <c r="E1925" s="28"/>
      <c r="F1925" s="29"/>
      <c r="G1925" s="26"/>
      <c r="I1925" s="26"/>
      <c r="K1925" s="26"/>
    </row>
    <row r="1926" spans="4:11" s="27" customFormat="1" x14ac:dyDescent="0.2">
      <c r="D1926" s="22"/>
      <c r="E1926" s="28"/>
      <c r="F1926" s="29"/>
      <c r="G1926" s="26"/>
      <c r="I1926" s="26"/>
      <c r="K1926" s="26"/>
    </row>
    <row r="1927" spans="4:11" s="27" customFormat="1" x14ac:dyDescent="0.2">
      <c r="D1927" s="22"/>
      <c r="E1927" s="28"/>
      <c r="F1927" s="29"/>
      <c r="G1927" s="26"/>
      <c r="I1927" s="26"/>
      <c r="K1927" s="26"/>
    </row>
    <row r="1928" spans="4:11" s="27" customFormat="1" x14ac:dyDescent="0.2">
      <c r="D1928" s="22"/>
      <c r="E1928" s="28"/>
      <c r="F1928" s="29"/>
      <c r="G1928" s="26"/>
      <c r="I1928" s="26"/>
      <c r="K1928" s="26"/>
    </row>
    <row r="1929" spans="4:11" s="27" customFormat="1" x14ac:dyDescent="0.2">
      <c r="D1929" s="22"/>
      <c r="E1929" s="28"/>
      <c r="F1929" s="29"/>
      <c r="G1929" s="26"/>
      <c r="I1929" s="26"/>
      <c r="K1929" s="26"/>
    </row>
    <row r="1930" spans="4:11" s="27" customFormat="1" x14ac:dyDescent="0.2">
      <c r="D1930" s="22"/>
      <c r="E1930" s="28"/>
      <c r="F1930" s="29"/>
      <c r="G1930" s="26"/>
      <c r="I1930" s="26"/>
      <c r="K1930" s="26"/>
    </row>
    <row r="1931" spans="4:11" s="27" customFormat="1" x14ac:dyDescent="0.2">
      <c r="D1931" s="22"/>
      <c r="E1931" s="28"/>
      <c r="F1931" s="29"/>
      <c r="G1931" s="26"/>
      <c r="I1931" s="26"/>
      <c r="K1931" s="26"/>
    </row>
    <row r="1932" spans="4:11" s="27" customFormat="1" x14ac:dyDescent="0.2">
      <c r="D1932" s="22"/>
      <c r="E1932" s="28"/>
      <c r="F1932" s="29"/>
      <c r="G1932" s="26"/>
      <c r="I1932" s="26"/>
      <c r="K1932" s="26"/>
    </row>
    <row r="1933" spans="4:11" s="27" customFormat="1" x14ac:dyDescent="0.2">
      <c r="D1933" s="22"/>
      <c r="E1933" s="28"/>
      <c r="F1933" s="29"/>
      <c r="G1933" s="26"/>
      <c r="I1933" s="26"/>
      <c r="K1933" s="26"/>
    </row>
    <row r="1934" spans="4:11" s="27" customFormat="1" x14ac:dyDescent="0.2">
      <c r="D1934" s="22"/>
      <c r="E1934" s="28"/>
      <c r="F1934" s="29"/>
      <c r="G1934" s="26"/>
      <c r="I1934" s="26"/>
      <c r="K1934" s="26"/>
    </row>
    <row r="1935" spans="4:11" s="27" customFormat="1" x14ac:dyDescent="0.2">
      <c r="D1935" s="22"/>
      <c r="E1935" s="28"/>
      <c r="F1935" s="29"/>
      <c r="G1935" s="26"/>
      <c r="I1935" s="26"/>
      <c r="K1935" s="26"/>
    </row>
    <row r="1936" spans="4:11" s="27" customFormat="1" x14ac:dyDescent="0.2">
      <c r="D1936" s="22"/>
      <c r="E1936" s="28"/>
      <c r="F1936" s="29"/>
      <c r="G1936" s="26"/>
      <c r="I1936" s="26"/>
      <c r="K1936" s="26"/>
    </row>
    <row r="1937" spans="4:11" s="27" customFormat="1" x14ac:dyDescent="0.2">
      <c r="D1937" s="22"/>
      <c r="E1937" s="28"/>
      <c r="F1937" s="29"/>
      <c r="G1937" s="26"/>
      <c r="I1937" s="26"/>
      <c r="K1937" s="26"/>
    </row>
    <row r="1938" spans="4:11" s="27" customFormat="1" x14ac:dyDescent="0.2">
      <c r="D1938" s="22"/>
      <c r="E1938" s="28"/>
      <c r="F1938" s="29"/>
      <c r="G1938" s="26"/>
      <c r="I1938" s="26"/>
      <c r="K1938" s="26"/>
    </row>
    <row r="1939" spans="4:11" s="27" customFormat="1" x14ac:dyDescent="0.2">
      <c r="D1939" s="22"/>
      <c r="E1939" s="28"/>
      <c r="F1939" s="29"/>
      <c r="G1939" s="26"/>
      <c r="I1939" s="26"/>
      <c r="K1939" s="26"/>
    </row>
    <row r="1940" spans="4:11" s="27" customFormat="1" x14ac:dyDescent="0.2">
      <c r="D1940" s="22"/>
      <c r="E1940" s="28"/>
      <c r="F1940" s="29"/>
      <c r="G1940" s="26"/>
      <c r="I1940" s="26"/>
      <c r="K1940" s="26"/>
    </row>
    <row r="1941" spans="4:11" s="27" customFormat="1" x14ac:dyDescent="0.2">
      <c r="D1941" s="22"/>
      <c r="E1941" s="28"/>
      <c r="F1941" s="29"/>
      <c r="G1941" s="26"/>
      <c r="I1941" s="26"/>
      <c r="K1941" s="26"/>
    </row>
    <row r="1942" spans="4:11" s="27" customFormat="1" x14ac:dyDescent="0.2">
      <c r="D1942" s="22"/>
      <c r="E1942" s="28"/>
      <c r="F1942" s="29"/>
      <c r="G1942" s="26"/>
      <c r="I1942" s="26"/>
      <c r="K1942" s="26"/>
    </row>
    <row r="1943" spans="4:11" s="27" customFormat="1" x14ac:dyDescent="0.2">
      <c r="D1943" s="22"/>
      <c r="E1943" s="28"/>
      <c r="F1943" s="29"/>
      <c r="G1943" s="26"/>
      <c r="I1943" s="26"/>
      <c r="K1943" s="26"/>
    </row>
    <row r="1944" spans="4:11" s="27" customFormat="1" x14ac:dyDescent="0.2">
      <c r="D1944" s="22"/>
      <c r="E1944" s="28"/>
      <c r="F1944" s="29"/>
      <c r="G1944" s="26"/>
      <c r="I1944" s="26"/>
      <c r="K1944" s="26"/>
    </row>
    <row r="1945" spans="4:11" s="27" customFormat="1" x14ac:dyDescent="0.2">
      <c r="D1945" s="22"/>
      <c r="E1945" s="28"/>
      <c r="F1945" s="29"/>
      <c r="G1945" s="26"/>
      <c r="I1945" s="26"/>
      <c r="K1945" s="26"/>
    </row>
    <row r="1946" spans="4:11" s="27" customFormat="1" x14ac:dyDescent="0.2">
      <c r="D1946" s="22"/>
      <c r="E1946" s="28"/>
      <c r="F1946" s="29"/>
      <c r="G1946" s="26"/>
      <c r="I1946" s="26"/>
      <c r="K1946" s="26"/>
    </row>
    <row r="1947" spans="4:11" s="27" customFormat="1" x14ac:dyDescent="0.2">
      <c r="D1947" s="22"/>
      <c r="E1947" s="28"/>
      <c r="F1947" s="29"/>
      <c r="G1947" s="26"/>
      <c r="I1947" s="26"/>
      <c r="K1947" s="26"/>
    </row>
    <row r="1948" spans="4:11" s="27" customFormat="1" x14ac:dyDescent="0.2">
      <c r="D1948" s="22"/>
      <c r="E1948" s="28"/>
      <c r="F1948" s="29"/>
      <c r="G1948" s="26"/>
      <c r="I1948" s="26"/>
      <c r="K1948" s="26"/>
    </row>
    <row r="1949" spans="4:11" s="27" customFormat="1" x14ac:dyDescent="0.2">
      <c r="D1949" s="22"/>
      <c r="E1949" s="28"/>
      <c r="F1949" s="29"/>
      <c r="G1949" s="26"/>
      <c r="I1949" s="26"/>
      <c r="K1949" s="26"/>
    </row>
    <row r="1950" spans="4:11" s="27" customFormat="1" x14ac:dyDescent="0.2">
      <c r="D1950" s="22"/>
      <c r="E1950" s="28"/>
      <c r="F1950" s="29"/>
      <c r="G1950" s="26"/>
      <c r="I1950" s="26"/>
      <c r="K1950" s="26"/>
    </row>
    <row r="1951" spans="4:11" s="27" customFormat="1" x14ac:dyDescent="0.2">
      <c r="D1951" s="22"/>
      <c r="E1951" s="28"/>
      <c r="F1951" s="29"/>
      <c r="G1951" s="26"/>
      <c r="I1951" s="26"/>
      <c r="K1951" s="26"/>
    </row>
    <row r="1952" spans="4:11" s="27" customFormat="1" x14ac:dyDescent="0.2">
      <c r="D1952" s="22"/>
      <c r="E1952" s="28"/>
      <c r="F1952" s="29"/>
      <c r="G1952" s="26"/>
      <c r="I1952" s="26"/>
      <c r="K1952" s="26"/>
    </row>
    <row r="1953" spans="4:11" s="27" customFormat="1" x14ac:dyDescent="0.2">
      <c r="D1953" s="22"/>
      <c r="E1953" s="28"/>
      <c r="F1953" s="29"/>
      <c r="G1953" s="26"/>
      <c r="I1953" s="26"/>
      <c r="K1953" s="26"/>
    </row>
    <row r="1954" spans="4:11" s="27" customFormat="1" x14ac:dyDescent="0.2">
      <c r="D1954" s="22"/>
      <c r="E1954" s="28"/>
      <c r="F1954" s="29"/>
      <c r="G1954" s="26"/>
      <c r="I1954" s="26"/>
      <c r="K1954" s="26"/>
    </row>
    <row r="1955" spans="4:11" s="27" customFormat="1" x14ac:dyDescent="0.2">
      <c r="D1955" s="22"/>
      <c r="E1955" s="28"/>
      <c r="F1955" s="29"/>
      <c r="G1955" s="26"/>
      <c r="I1955" s="26"/>
      <c r="K1955" s="26"/>
    </row>
    <row r="1956" spans="4:11" s="27" customFormat="1" x14ac:dyDescent="0.2">
      <c r="D1956" s="22"/>
      <c r="E1956" s="28"/>
      <c r="F1956" s="29"/>
      <c r="G1956" s="26"/>
      <c r="I1956" s="26"/>
      <c r="K1956" s="26"/>
    </row>
    <row r="1957" spans="4:11" s="27" customFormat="1" x14ac:dyDescent="0.2">
      <c r="D1957" s="22"/>
      <c r="E1957" s="28"/>
      <c r="F1957" s="29"/>
      <c r="G1957" s="26"/>
      <c r="I1957" s="26"/>
      <c r="K1957" s="26"/>
    </row>
    <row r="1958" spans="4:11" s="27" customFormat="1" x14ac:dyDescent="0.2">
      <c r="D1958" s="22"/>
      <c r="E1958" s="28"/>
      <c r="F1958" s="29"/>
      <c r="G1958" s="26"/>
      <c r="I1958" s="26"/>
      <c r="K1958" s="26"/>
    </row>
    <row r="1959" spans="4:11" s="27" customFormat="1" x14ac:dyDescent="0.2">
      <c r="D1959" s="22"/>
      <c r="E1959" s="28"/>
      <c r="F1959" s="29"/>
      <c r="G1959" s="26"/>
      <c r="I1959" s="26"/>
      <c r="K1959" s="26"/>
    </row>
    <row r="1960" spans="4:11" s="27" customFormat="1" x14ac:dyDescent="0.2">
      <c r="D1960" s="22"/>
      <c r="E1960" s="28"/>
      <c r="F1960" s="29"/>
      <c r="G1960" s="26"/>
      <c r="I1960" s="26"/>
      <c r="K1960" s="26"/>
    </row>
    <row r="1961" spans="4:11" s="27" customFormat="1" x14ac:dyDescent="0.2">
      <c r="D1961" s="22"/>
      <c r="E1961" s="28"/>
      <c r="F1961" s="29"/>
      <c r="G1961" s="26"/>
      <c r="I1961" s="26"/>
      <c r="K1961" s="26"/>
    </row>
    <row r="1962" spans="4:11" s="27" customFormat="1" x14ac:dyDescent="0.2">
      <c r="D1962" s="22"/>
      <c r="E1962" s="28"/>
      <c r="F1962" s="29"/>
      <c r="G1962" s="26"/>
      <c r="I1962" s="26"/>
      <c r="K1962" s="26"/>
    </row>
    <row r="1963" spans="4:11" s="27" customFormat="1" x14ac:dyDescent="0.2">
      <c r="D1963" s="22"/>
      <c r="E1963" s="28"/>
      <c r="F1963" s="29"/>
      <c r="G1963" s="26"/>
      <c r="I1963" s="26"/>
      <c r="K1963" s="26"/>
    </row>
    <row r="1964" spans="4:11" s="27" customFormat="1" x14ac:dyDescent="0.2">
      <c r="D1964" s="22"/>
      <c r="E1964" s="28"/>
      <c r="F1964" s="29"/>
      <c r="G1964" s="26"/>
      <c r="I1964" s="26"/>
      <c r="K1964" s="26"/>
    </row>
    <row r="1965" spans="4:11" s="27" customFormat="1" x14ac:dyDescent="0.2">
      <c r="D1965" s="22"/>
      <c r="E1965" s="28"/>
      <c r="F1965" s="29"/>
      <c r="G1965" s="26"/>
      <c r="I1965" s="26"/>
      <c r="K1965" s="26"/>
    </row>
    <row r="1966" spans="4:11" s="27" customFormat="1" x14ac:dyDescent="0.2">
      <c r="D1966" s="22"/>
      <c r="E1966" s="28"/>
      <c r="F1966" s="29"/>
      <c r="G1966" s="26"/>
      <c r="I1966" s="26"/>
      <c r="K1966" s="26"/>
    </row>
    <row r="1967" spans="4:11" s="27" customFormat="1" x14ac:dyDescent="0.2">
      <c r="D1967" s="22"/>
      <c r="E1967" s="28"/>
      <c r="F1967" s="29"/>
      <c r="G1967" s="26"/>
      <c r="I1967" s="26"/>
      <c r="K1967" s="26"/>
    </row>
    <row r="1968" spans="4:11" s="27" customFormat="1" x14ac:dyDescent="0.2">
      <c r="D1968" s="22"/>
      <c r="E1968" s="28"/>
      <c r="F1968" s="29"/>
      <c r="G1968" s="26"/>
      <c r="I1968" s="26"/>
      <c r="K1968" s="26"/>
    </row>
    <row r="1969" spans="4:11" s="27" customFormat="1" x14ac:dyDescent="0.2">
      <c r="D1969" s="22"/>
      <c r="E1969" s="28"/>
      <c r="F1969" s="29"/>
      <c r="G1969" s="26"/>
      <c r="I1969" s="26"/>
      <c r="K1969" s="26"/>
    </row>
    <row r="1970" spans="4:11" s="27" customFormat="1" x14ac:dyDescent="0.2">
      <c r="D1970" s="22"/>
      <c r="E1970" s="28"/>
      <c r="F1970" s="29"/>
      <c r="G1970" s="26"/>
      <c r="I1970" s="26"/>
      <c r="K1970" s="26"/>
    </row>
    <row r="1971" spans="4:11" s="27" customFormat="1" x14ac:dyDescent="0.2">
      <c r="D1971" s="22"/>
      <c r="E1971" s="28"/>
      <c r="F1971" s="29"/>
      <c r="G1971" s="26"/>
      <c r="I1971" s="26"/>
      <c r="K1971" s="26"/>
    </row>
    <row r="1972" spans="4:11" s="27" customFormat="1" x14ac:dyDescent="0.2">
      <c r="D1972" s="22"/>
      <c r="E1972" s="28"/>
      <c r="F1972" s="29"/>
      <c r="G1972" s="26"/>
      <c r="I1972" s="26"/>
      <c r="K1972" s="26"/>
    </row>
    <row r="1973" spans="4:11" s="27" customFormat="1" x14ac:dyDescent="0.2">
      <c r="D1973" s="22"/>
      <c r="E1973" s="28"/>
      <c r="F1973" s="29"/>
      <c r="G1973" s="26"/>
      <c r="I1973" s="26"/>
      <c r="K1973" s="26"/>
    </row>
    <row r="1974" spans="4:11" s="27" customFormat="1" x14ac:dyDescent="0.2">
      <c r="D1974" s="22"/>
      <c r="E1974" s="28"/>
      <c r="F1974" s="29"/>
      <c r="G1974" s="26"/>
      <c r="I1974" s="26"/>
      <c r="K1974" s="26"/>
    </row>
    <row r="1975" spans="4:11" s="27" customFormat="1" x14ac:dyDescent="0.2">
      <c r="D1975" s="22"/>
      <c r="E1975" s="28"/>
      <c r="F1975" s="29"/>
      <c r="G1975" s="26"/>
      <c r="I1975" s="26"/>
      <c r="K1975" s="26"/>
    </row>
    <row r="1976" spans="4:11" s="27" customFormat="1" x14ac:dyDescent="0.2">
      <c r="D1976" s="22"/>
      <c r="E1976" s="28"/>
      <c r="F1976" s="29"/>
      <c r="G1976" s="26"/>
      <c r="I1976" s="26"/>
      <c r="K1976" s="26"/>
    </row>
    <row r="1977" spans="4:11" s="27" customFormat="1" x14ac:dyDescent="0.2">
      <c r="D1977" s="22"/>
      <c r="E1977" s="28"/>
      <c r="F1977" s="29"/>
      <c r="G1977" s="26"/>
      <c r="I1977" s="26"/>
      <c r="K1977" s="26"/>
    </row>
    <row r="1978" spans="4:11" s="27" customFormat="1" x14ac:dyDescent="0.2">
      <c r="D1978" s="22"/>
      <c r="E1978" s="28"/>
      <c r="F1978" s="29"/>
      <c r="G1978" s="26"/>
      <c r="I1978" s="26"/>
      <c r="K1978" s="26"/>
    </row>
    <row r="1979" spans="4:11" s="27" customFormat="1" x14ac:dyDescent="0.2">
      <c r="D1979" s="22"/>
      <c r="E1979" s="28"/>
      <c r="F1979" s="29"/>
      <c r="G1979" s="26"/>
      <c r="I1979" s="26"/>
      <c r="K1979" s="26"/>
    </row>
    <row r="1980" spans="4:11" s="27" customFormat="1" x14ac:dyDescent="0.2">
      <c r="D1980" s="22"/>
      <c r="E1980" s="28"/>
      <c r="F1980" s="29"/>
      <c r="G1980" s="26"/>
      <c r="I1980" s="26"/>
      <c r="K1980" s="26"/>
    </row>
    <row r="1981" spans="4:11" s="27" customFormat="1" x14ac:dyDescent="0.2">
      <c r="D1981" s="22"/>
      <c r="E1981" s="28"/>
      <c r="F1981" s="29"/>
      <c r="G1981" s="26"/>
      <c r="I1981" s="26"/>
      <c r="K1981" s="26"/>
    </row>
    <row r="1982" spans="4:11" s="27" customFormat="1" x14ac:dyDescent="0.2">
      <c r="D1982" s="22"/>
      <c r="E1982" s="28"/>
      <c r="F1982" s="29"/>
      <c r="G1982" s="26"/>
      <c r="I1982" s="26"/>
      <c r="K1982" s="26"/>
    </row>
    <row r="1983" spans="4:11" s="27" customFormat="1" x14ac:dyDescent="0.2">
      <c r="D1983" s="22"/>
      <c r="E1983" s="28"/>
      <c r="F1983" s="29"/>
      <c r="G1983" s="26"/>
      <c r="I1983" s="26"/>
      <c r="K1983" s="26"/>
    </row>
    <row r="1984" spans="4:11" s="27" customFormat="1" x14ac:dyDescent="0.2">
      <c r="D1984" s="22"/>
      <c r="E1984" s="28"/>
      <c r="F1984" s="29"/>
      <c r="G1984" s="26"/>
      <c r="I1984" s="26"/>
      <c r="K1984" s="26"/>
    </row>
    <row r="1985" spans="4:11" s="27" customFormat="1" x14ac:dyDescent="0.2">
      <c r="D1985" s="22"/>
      <c r="E1985" s="28"/>
      <c r="F1985" s="29"/>
      <c r="G1985" s="26"/>
      <c r="I1985" s="26"/>
      <c r="K1985" s="26"/>
    </row>
    <row r="1986" spans="4:11" s="27" customFormat="1" x14ac:dyDescent="0.2">
      <c r="D1986" s="22"/>
      <c r="E1986" s="28"/>
      <c r="F1986" s="29"/>
      <c r="G1986" s="26"/>
      <c r="I1986" s="26"/>
      <c r="K1986" s="26"/>
    </row>
    <row r="1987" spans="4:11" s="27" customFormat="1" x14ac:dyDescent="0.2">
      <c r="D1987" s="22"/>
      <c r="E1987" s="28"/>
      <c r="F1987" s="29"/>
      <c r="G1987" s="26"/>
      <c r="I1987" s="26"/>
      <c r="K1987" s="26"/>
    </row>
    <row r="1988" spans="4:11" s="27" customFormat="1" x14ac:dyDescent="0.2">
      <c r="D1988" s="22"/>
      <c r="E1988" s="28"/>
      <c r="F1988" s="29"/>
      <c r="G1988" s="26"/>
      <c r="I1988" s="26"/>
      <c r="K1988" s="26"/>
    </row>
    <row r="1989" spans="4:11" s="27" customFormat="1" x14ac:dyDescent="0.2">
      <c r="D1989" s="22"/>
      <c r="E1989" s="28"/>
      <c r="F1989" s="29"/>
      <c r="G1989" s="26"/>
      <c r="I1989" s="26"/>
      <c r="K1989" s="26"/>
    </row>
    <row r="1990" spans="4:11" s="27" customFormat="1" x14ac:dyDescent="0.2">
      <c r="D1990" s="22"/>
      <c r="E1990" s="28"/>
      <c r="F1990" s="29"/>
      <c r="G1990" s="26"/>
      <c r="I1990" s="26"/>
      <c r="K1990" s="26"/>
    </row>
    <row r="1991" spans="4:11" s="27" customFormat="1" x14ac:dyDescent="0.2">
      <c r="D1991" s="22"/>
      <c r="E1991" s="28"/>
      <c r="F1991" s="29"/>
      <c r="G1991" s="26"/>
      <c r="I1991" s="26"/>
      <c r="K1991" s="26"/>
    </row>
    <row r="1992" spans="4:11" s="27" customFormat="1" x14ac:dyDescent="0.2">
      <c r="D1992" s="22"/>
      <c r="E1992" s="28"/>
      <c r="F1992" s="29"/>
      <c r="G1992" s="26"/>
      <c r="I1992" s="26"/>
      <c r="K1992" s="26"/>
    </row>
    <row r="1993" spans="4:11" s="27" customFormat="1" x14ac:dyDescent="0.2">
      <c r="D1993" s="22"/>
      <c r="E1993" s="28"/>
      <c r="F1993" s="29"/>
      <c r="G1993" s="26"/>
      <c r="I1993" s="26"/>
      <c r="K1993" s="26"/>
    </row>
    <row r="1994" spans="4:11" s="27" customFormat="1" x14ac:dyDescent="0.2">
      <c r="D1994" s="22"/>
      <c r="E1994" s="28"/>
      <c r="F1994" s="29"/>
      <c r="G1994" s="26"/>
      <c r="I1994" s="26"/>
      <c r="K1994" s="26"/>
    </row>
    <row r="1995" spans="4:11" s="27" customFormat="1" x14ac:dyDescent="0.2">
      <c r="D1995" s="22"/>
      <c r="E1995" s="28"/>
      <c r="F1995" s="29"/>
      <c r="G1995" s="26"/>
      <c r="I1995" s="26"/>
      <c r="K1995" s="26"/>
    </row>
    <row r="1996" spans="4:11" s="27" customFormat="1" x14ac:dyDescent="0.2">
      <c r="D1996" s="22"/>
      <c r="E1996" s="28"/>
      <c r="F1996" s="29"/>
      <c r="G1996" s="26"/>
      <c r="I1996" s="26"/>
      <c r="K1996" s="26"/>
    </row>
    <row r="1997" spans="4:11" s="27" customFormat="1" x14ac:dyDescent="0.2">
      <c r="D1997" s="22"/>
      <c r="E1997" s="28"/>
      <c r="F1997" s="29"/>
      <c r="G1997" s="26"/>
      <c r="I1997" s="26"/>
      <c r="K1997" s="26"/>
    </row>
    <row r="1998" spans="4:11" s="27" customFormat="1" x14ac:dyDescent="0.2">
      <c r="D1998" s="22"/>
      <c r="E1998" s="28"/>
      <c r="F1998" s="29"/>
      <c r="G1998" s="26"/>
      <c r="I1998" s="26"/>
      <c r="K1998" s="26"/>
    </row>
    <row r="1999" spans="4:11" s="27" customFormat="1" x14ac:dyDescent="0.2">
      <c r="D1999" s="22"/>
      <c r="E1999" s="28"/>
      <c r="F1999" s="29"/>
      <c r="G1999" s="26"/>
      <c r="I1999" s="26"/>
      <c r="K1999" s="26"/>
    </row>
    <row r="2000" spans="4:11" s="27" customFormat="1" x14ac:dyDescent="0.2">
      <c r="D2000" s="22"/>
      <c r="E2000" s="28"/>
      <c r="F2000" s="29"/>
      <c r="G2000" s="26"/>
      <c r="I2000" s="26"/>
      <c r="K2000" s="26"/>
    </row>
    <row r="2001" spans="4:11" s="27" customFormat="1" x14ac:dyDescent="0.2">
      <c r="D2001" s="22"/>
      <c r="E2001" s="28"/>
      <c r="F2001" s="29"/>
      <c r="G2001" s="26"/>
      <c r="I2001" s="26"/>
      <c r="K2001" s="26"/>
    </row>
    <row r="2002" spans="4:11" s="27" customFormat="1" x14ac:dyDescent="0.2">
      <c r="D2002" s="22"/>
      <c r="E2002" s="28"/>
      <c r="F2002" s="29"/>
      <c r="G2002" s="26"/>
      <c r="I2002" s="26"/>
      <c r="K2002" s="26"/>
    </row>
    <row r="2003" spans="4:11" s="27" customFormat="1" x14ac:dyDescent="0.2">
      <c r="D2003" s="22"/>
      <c r="E2003" s="28"/>
      <c r="F2003" s="29"/>
      <c r="G2003" s="26"/>
      <c r="I2003" s="26"/>
      <c r="K2003" s="26"/>
    </row>
    <row r="2004" spans="4:11" s="27" customFormat="1" x14ac:dyDescent="0.2">
      <c r="D2004" s="22"/>
      <c r="E2004" s="28"/>
      <c r="F2004" s="29"/>
      <c r="G2004" s="26"/>
      <c r="I2004" s="26"/>
      <c r="K2004" s="26"/>
    </row>
    <row r="2005" spans="4:11" s="27" customFormat="1" x14ac:dyDescent="0.2">
      <c r="D2005" s="22"/>
      <c r="E2005" s="28"/>
      <c r="F2005" s="29"/>
      <c r="G2005" s="26"/>
      <c r="I2005" s="26"/>
      <c r="K2005" s="26"/>
    </row>
    <row r="2006" spans="4:11" s="27" customFormat="1" x14ac:dyDescent="0.2">
      <c r="D2006" s="22"/>
      <c r="E2006" s="28"/>
      <c r="F2006" s="29"/>
      <c r="G2006" s="26"/>
      <c r="I2006" s="26"/>
      <c r="K2006" s="26"/>
    </row>
    <row r="2007" spans="4:11" s="27" customFormat="1" x14ac:dyDescent="0.2">
      <c r="D2007" s="22"/>
      <c r="E2007" s="28"/>
      <c r="F2007" s="29"/>
      <c r="G2007" s="26"/>
      <c r="I2007" s="26"/>
      <c r="K2007" s="26"/>
    </row>
    <row r="2008" spans="4:11" s="27" customFormat="1" x14ac:dyDescent="0.2">
      <c r="D2008" s="22"/>
      <c r="E2008" s="28"/>
      <c r="F2008" s="29"/>
      <c r="G2008" s="26"/>
      <c r="I2008" s="26"/>
      <c r="K2008" s="26"/>
    </row>
    <row r="2009" spans="4:11" s="27" customFormat="1" x14ac:dyDescent="0.2">
      <c r="D2009" s="22"/>
      <c r="E2009" s="28"/>
      <c r="F2009" s="29"/>
      <c r="G2009" s="26"/>
      <c r="I2009" s="26"/>
      <c r="K2009" s="26"/>
    </row>
    <row r="2010" spans="4:11" s="27" customFormat="1" x14ac:dyDescent="0.2">
      <c r="D2010" s="22"/>
      <c r="E2010" s="28"/>
      <c r="F2010" s="29"/>
      <c r="G2010" s="26"/>
      <c r="I2010" s="26"/>
      <c r="K2010" s="26"/>
    </row>
    <row r="2011" spans="4:11" s="27" customFormat="1" x14ac:dyDescent="0.2">
      <c r="D2011" s="22"/>
      <c r="E2011" s="28"/>
      <c r="F2011" s="29"/>
      <c r="G2011" s="26"/>
      <c r="I2011" s="26"/>
      <c r="K2011" s="26"/>
    </row>
    <row r="2012" spans="4:11" s="27" customFormat="1" x14ac:dyDescent="0.2">
      <c r="D2012" s="22"/>
      <c r="E2012" s="28"/>
      <c r="F2012" s="29"/>
      <c r="G2012" s="26"/>
      <c r="I2012" s="26"/>
      <c r="K2012" s="26"/>
    </row>
    <row r="2013" spans="4:11" s="27" customFormat="1" x14ac:dyDescent="0.2">
      <c r="D2013" s="22"/>
      <c r="E2013" s="28"/>
      <c r="F2013" s="29"/>
      <c r="G2013" s="26"/>
      <c r="I2013" s="26"/>
      <c r="K2013" s="26"/>
    </row>
    <row r="2014" spans="4:11" s="27" customFormat="1" x14ac:dyDescent="0.2">
      <c r="D2014" s="22"/>
      <c r="E2014" s="28"/>
      <c r="F2014" s="29"/>
      <c r="G2014" s="26"/>
      <c r="I2014" s="26"/>
      <c r="K2014" s="26"/>
    </row>
    <row r="2015" spans="4:11" s="27" customFormat="1" x14ac:dyDescent="0.2">
      <c r="D2015" s="22"/>
      <c r="E2015" s="28"/>
      <c r="F2015" s="29"/>
      <c r="G2015" s="26"/>
      <c r="I2015" s="26"/>
      <c r="K2015" s="26"/>
    </row>
    <row r="2016" spans="4:11" s="27" customFormat="1" x14ac:dyDescent="0.2">
      <c r="D2016" s="22"/>
      <c r="E2016" s="28"/>
      <c r="F2016" s="29"/>
      <c r="G2016" s="26"/>
      <c r="I2016" s="26"/>
      <c r="K2016" s="26"/>
    </row>
    <row r="2017" spans="4:11" s="27" customFormat="1" x14ac:dyDescent="0.2">
      <c r="D2017" s="22"/>
      <c r="E2017" s="28"/>
      <c r="F2017" s="29"/>
      <c r="G2017" s="26"/>
      <c r="I2017" s="26"/>
      <c r="K2017" s="26"/>
    </row>
    <row r="2018" spans="4:11" s="27" customFormat="1" x14ac:dyDescent="0.2">
      <c r="D2018" s="22"/>
      <c r="E2018" s="28"/>
      <c r="F2018" s="29"/>
      <c r="G2018" s="26"/>
      <c r="I2018" s="26"/>
      <c r="K2018" s="26"/>
    </row>
    <row r="2019" spans="4:11" s="27" customFormat="1" x14ac:dyDescent="0.2">
      <c r="D2019" s="22"/>
      <c r="E2019" s="28"/>
      <c r="F2019" s="29"/>
      <c r="G2019" s="26"/>
      <c r="I2019" s="26"/>
      <c r="K2019" s="26"/>
    </row>
    <row r="2020" spans="4:11" s="27" customFormat="1" x14ac:dyDescent="0.2">
      <c r="D2020" s="22"/>
      <c r="E2020" s="28"/>
      <c r="F2020" s="29"/>
      <c r="G2020" s="26"/>
      <c r="I2020" s="26"/>
      <c r="K2020" s="26"/>
    </row>
    <row r="2021" spans="4:11" s="27" customFormat="1" x14ac:dyDescent="0.2">
      <c r="D2021" s="22"/>
      <c r="E2021" s="28"/>
      <c r="F2021" s="29"/>
      <c r="G2021" s="26"/>
      <c r="I2021" s="26"/>
      <c r="K2021" s="26"/>
    </row>
    <row r="2022" spans="4:11" s="27" customFormat="1" x14ac:dyDescent="0.2">
      <c r="D2022" s="22"/>
      <c r="E2022" s="28"/>
      <c r="F2022" s="29"/>
      <c r="G2022" s="26"/>
      <c r="I2022" s="26"/>
      <c r="K2022" s="26"/>
    </row>
    <row r="2023" spans="4:11" s="27" customFormat="1" x14ac:dyDescent="0.2">
      <c r="D2023" s="22"/>
      <c r="E2023" s="28"/>
      <c r="F2023" s="29"/>
      <c r="G2023" s="26"/>
      <c r="I2023" s="26"/>
      <c r="K2023" s="26"/>
    </row>
    <row r="2024" spans="4:11" s="27" customFormat="1" x14ac:dyDescent="0.2">
      <c r="D2024" s="22"/>
      <c r="E2024" s="28"/>
      <c r="F2024" s="29"/>
      <c r="G2024" s="26"/>
      <c r="I2024" s="26"/>
      <c r="K2024" s="26"/>
    </row>
    <row r="2025" spans="4:11" s="27" customFormat="1" x14ac:dyDescent="0.2">
      <c r="D2025" s="22"/>
      <c r="E2025" s="28"/>
      <c r="F2025" s="29"/>
      <c r="G2025" s="26"/>
      <c r="I2025" s="26"/>
      <c r="K2025" s="26"/>
    </row>
    <row r="2026" spans="4:11" s="27" customFormat="1" x14ac:dyDescent="0.2">
      <c r="D2026" s="22"/>
      <c r="E2026" s="28"/>
      <c r="F2026" s="29"/>
      <c r="G2026" s="26"/>
      <c r="I2026" s="26"/>
      <c r="K2026" s="26"/>
    </row>
    <row r="2027" spans="4:11" s="27" customFormat="1" x14ac:dyDescent="0.2">
      <c r="D2027" s="22"/>
      <c r="E2027" s="28"/>
      <c r="F2027" s="29"/>
      <c r="G2027" s="26"/>
      <c r="I2027" s="26"/>
      <c r="K2027" s="26"/>
    </row>
    <row r="2028" spans="4:11" s="27" customFormat="1" x14ac:dyDescent="0.2">
      <c r="D2028" s="22"/>
      <c r="E2028" s="28"/>
      <c r="F2028" s="29"/>
      <c r="G2028" s="26"/>
      <c r="I2028" s="26"/>
      <c r="K2028" s="26"/>
    </row>
    <row r="2029" spans="4:11" s="27" customFormat="1" x14ac:dyDescent="0.2">
      <c r="D2029" s="22"/>
      <c r="E2029" s="28"/>
      <c r="F2029" s="29"/>
      <c r="G2029" s="26"/>
      <c r="I2029" s="26"/>
      <c r="K2029" s="26"/>
    </row>
    <row r="2030" spans="4:11" s="27" customFormat="1" x14ac:dyDescent="0.2">
      <c r="D2030" s="22"/>
      <c r="E2030" s="28"/>
      <c r="F2030" s="29"/>
      <c r="G2030" s="26"/>
      <c r="I2030" s="26"/>
      <c r="K2030" s="26"/>
    </row>
    <row r="2031" spans="4:11" s="27" customFormat="1" x14ac:dyDescent="0.2">
      <c r="D2031" s="22"/>
      <c r="E2031" s="28"/>
      <c r="F2031" s="29"/>
      <c r="G2031" s="26"/>
      <c r="I2031" s="26"/>
      <c r="K2031" s="26"/>
    </row>
    <row r="2032" spans="4:11" s="27" customFormat="1" x14ac:dyDescent="0.2">
      <c r="D2032" s="22"/>
      <c r="E2032" s="28"/>
      <c r="F2032" s="29"/>
      <c r="G2032" s="26"/>
      <c r="I2032" s="26"/>
      <c r="K2032" s="26"/>
    </row>
    <row r="2033" spans="4:11" s="27" customFormat="1" x14ac:dyDescent="0.2">
      <c r="D2033" s="22"/>
      <c r="E2033" s="28"/>
      <c r="F2033" s="29"/>
      <c r="G2033" s="26"/>
      <c r="I2033" s="26"/>
      <c r="K2033" s="26"/>
    </row>
    <row r="2034" spans="4:11" s="27" customFormat="1" x14ac:dyDescent="0.2">
      <c r="D2034" s="22"/>
      <c r="E2034" s="28"/>
      <c r="F2034" s="29"/>
      <c r="G2034" s="26"/>
      <c r="I2034" s="26"/>
      <c r="K2034" s="26"/>
    </row>
    <row r="2035" spans="4:11" s="27" customFormat="1" x14ac:dyDescent="0.2">
      <c r="D2035" s="22"/>
      <c r="E2035" s="28"/>
      <c r="F2035" s="29"/>
      <c r="G2035" s="26"/>
      <c r="I2035" s="26"/>
      <c r="K2035" s="26"/>
    </row>
    <row r="2036" spans="4:11" s="27" customFormat="1" x14ac:dyDescent="0.2">
      <c r="D2036" s="22"/>
      <c r="E2036" s="28"/>
      <c r="F2036" s="29"/>
      <c r="G2036" s="26"/>
      <c r="I2036" s="26"/>
      <c r="K2036" s="26"/>
    </row>
    <row r="2037" spans="4:11" s="27" customFormat="1" x14ac:dyDescent="0.2">
      <c r="D2037" s="22"/>
      <c r="E2037" s="28"/>
      <c r="F2037" s="29"/>
      <c r="G2037" s="26"/>
      <c r="I2037" s="26"/>
      <c r="K2037" s="26"/>
    </row>
    <row r="2038" spans="4:11" s="27" customFormat="1" x14ac:dyDescent="0.2">
      <c r="D2038" s="22"/>
      <c r="E2038" s="28"/>
      <c r="F2038" s="29"/>
      <c r="G2038" s="26"/>
      <c r="I2038" s="26"/>
      <c r="K2038" s="26"/>
    </row>
    <row r="2039" spans="4:11" s="27" customFormat="1" x14ac:dyDescent="0.2">
      <c r="D2039" s="22"/>
      <c r="E2039" s="28"/>
      <c r="F2039" s="29"/>
      <c r="G2039" s="26"/>
      <c r="I2039" s="26"/>
      <c r="K2039" s="26"/>
    </row>
    <row r="2040" spans="4:11" s="27" customFormat="1" x14ac:dyDescent="0.2">
      <c r="D2040" s="22"/>
      <c r="E2040" s="28"/>
      <c r="F2040" s="29"/>
      <c r="G2040" s="26"/>
      <c r="I2040" s="26"/>
      <c r="K2040" s="26"/>
    </row>
    <row r="2041" spans="4:11" s="27" customFormat="1" x14ac:dyDescent="0.2">
      <c r="D2041" s="22"/>
      <c r="E2041" s="28"/>
      <c r="F2041" s="29"/>
      <c r="G2041" s="26"/>
      <c r="I2041" s="26"/>
      <c r="K2041" s="26"/>
    </row>
    <row r="2042" spans="4:11" s="27" customFormat="1" x14ac:dyDescent="0.2">
      <c r="D2042" s="22"/>
      <c r="E2042" s="28"/>
      <c r="F2042" s="29"/>
      <c r="G2042" s="26"/>
      <c r="I2042" s="26"/>
      <c r="K2042" s="26"/>
    </row>
    <row r="2043" spans="4:11" s="27" customFormat="1" x14ac:dyDescent="0.2">
      <c r="D2043" s="22"/>
      <c r="E2043" s="28"/>
      <c r="F2043" s="29"/>
      <c r="G2043" s="26"/>
      <c r="I2043" s="26"/>
      <c r="K2043" s="26"/>
    </row>
    <row r="2044" spans="4:11" s="27" customFormat="1" x14ac:dyDescent="0.2">
      <c r="D2044" s="22"/>
      <c r="E2044" s="28"/>
      <c r="F2044" s="29"/>
      <c r="G2044" s="26"/>
      <c r="I2044" s="26"/>
      <c r="K2044" s="26"/>
    </row>
    <row r="2045" spans="4:11" s="27" customFormat="1" x14ac:dyDescent="0.2">
      <c r="D2045" s="22"/>
      <c r="E2045" s="28"/>
      <c r="F2045" s="29"/>
      <c r="G2045" s="26"/>
      <c r="I2045" s="26"/>
      <c r="K2045" s="26"/>
    </row>
    <row r="2046" spans="4:11" s="27" customFormat="1" x14ac:dyDescent="0.2">
      <c r="D2046" s="22"/>
      <c r="E2046" s="28"/>
      <c r="F2046" s="29"/>
      <c r="G2046" s="26"/>
      <c r="I2046" s="26"/>
      <c r="K2046" s="26"/>
    </row>
    <row r="2047" spans="4:11" s="27" customFormat="1" x14ac:dyDescent="0.2">
      <c r="D2047" s="22"/>
      <c r="E2047" s="28"/>
      <c r="F2047" s="29"/>
      <c r="G2047" s="26"/>
      <c r="I2047" s="26"/>
      <c r="K2047" s="26"/>
    </row>
    <row r="2048" spans="4:11" s="27" customFormat="1" x14ac:dyDescent="0.2">
      <c r="D2048" s="22"/>
      <c r="E2048" s="28"/>
      <c r="F2048" s="29"/>
      <c r="G2048" s="26"/>
      <c r="I2048" s="26"/>
      <c r="K2048" s="26"/>
    </row>
    <row r="2049" spans="4:11" s="27" customFormat="1" x14ac:dyDescent="0.2">
      <c r="D2049" s="22"/>
      <c r="E2049" s="28"/>
      <c r="F2049" s="29"/>
      <c r="G2049" s="26"/>
      <c r="I2049" s="26"/>
      <c r="K2049" s="26"/>
    </row>
    <row r="2050" spans="4:11" s="27" customFormat="1" x14ac:dyDescent="0.2">
      <c r="D2050" s="22"/>
      <c r="E2050" s="28"/>
      <c r="F2050" s="29"/>
      <c r="G2050" s="26"/>
      <c r="I2050" s="26"/>
      <c r="K2050" s="26"/>
    </row>
    <row r="2051" spans="4:11" s="27" customFormat="1" x14ac:dyDescent="0.2">
      <c r="D2051" s="22"/>
      <c r="E2051" s="28"/>
      <c r="F2051" s="29"/>
      <c r="G2051" s="26"/>
      <c r="I2051" s="26"/>
      <c r="K2051" s="26"/>
    </row>
    <row r="2052" spans="4:11" s="27" customFormat="1" x14ac:dyDescent="0.2">
      <c r="D2052" s="22"/>
      <c r="E2052" s="28"/>
      <c r="F2052" s="29"/>
      <c r="G2052" s="26"/>
      <c r="I2052" s="26"/>
      <c r="K2052" s="26"/>
    </row>
    <row r="2053" spans="4:11" s="27" customFormat="1" x14ac:dyDescent="0.2">
      <c r="D2053" s="22"/>
      <c r="E2053" s="28"/>
      <c r="F2053" s="29"/>
      <c r="G2053" s="26"/>
      <c r="I2053" s="26"/>
      <c r="K2053" s="26"/>
    </row>
    <row r="2054" spans="4:11" s="27" customFormat="1" x14ac:dyDescent="0.2">
      <c r="D2054" s="22"/>
      <c r="E2054" s="28"/>
      <c r="F2054" s="29"/>
      <c r="G2054" s="26"/>
      <c r="I2054" s="26"/>
      <c r="K2054" s="26"/>
    </row>
    <row r="2055" spans="4:11" s="27" customFormat="1" x14ac:dyDescent="0.2">
      <c r="D2055" s="22"/>
      <c r="E2055" s="28"/>
      <c r="F2055" s="29"/>
      <c r="G2055" s="26"/>
      <c r="I2055" s="26"/>
      <c r="K2055" s="26"/>
    </row>
    <row r="2056" spans="4:11" s="27" customFormat="1" x14ac:dyDescent="0.2">
      <c r="D2056" s="22"/>
      <c r="E2056" s="28"/>
      <c r="F2056" s="29"/>
      <c r="G2056" s="26"/>
      <c r="I2056" s="26"/>
      <c r="K2056" s="26"/>
    </row>
    <row r="2057" spans="4:11" s="27" customFormat="1" x14ac:dyDescent="0.2">
      <c r="D2057" s="22"/>
      <c r="E2057" s="28"/>
      <c r="F2057" s="29"/>
      <c r="G2057" s="26"/>
      <c r="I2057" s="26"/>
      <c r="K2057" s="26"/>
    </row>
    <row r="2058" spans="4:11" s="27" customFormat="1" x14ac:dyDescent="0.2">
      <c r="D2058" s="22"/>
      <c r="E2058" s="28"/>
      <c r="F2058" s="29"/>
      <c r="G2058" s="26"/>
      <c r="I2058" s="26"/>
      <c r="K2058" s="26"/>
    </row>
    <row r="2059" spans="4:11" s="27" customFormat="1" x14ac:dyDescent="0.2">
      <c r="D2059" s="22"/>
      <c r="E2059" s="28"/>
      <c r="F2059" s="29"/>
      <c r="G2059" s="26"/>
      <c r="I2059" s="26"/>
      <c r="K2059" s="26"/>
    </row>
    <row r="2060" spans="4:11" s="27" customFormat="1" x14ac:dyDescent="0.2">
      <c r="D2060" s="22"/>
      <c r="E2060" s="28"/>
      <c r="F2060" s="29"/>
      <c r="G2060" s="26"/>
      <c r="I2060" s="26"/>
      <c r="K2060" s="26"/>
    </row>
    <row r="2061" spans="4:11" s="27" customFormat="1" x14ac:dyDescent="0.2">
      <c r="D2061" s="22"/>
      <c r="E2061" s="28"/>
      <c r="F2061" s="29"/>
      <c r="G2061" s="26"/>
      <c r="I2061" s="26"/>
      <c r="K2061" s="26"/>
    </row>
    <row r="2062" spans="4:11" s="27" customFormat="1" x14ac:dyDescent="0.2">
      <c r="D2062" s="22"/>
      <c r="E2062" s="28"/>
      <c r="F2062" s="29"/>
      <c r="G2062" s="26"/>
      <c r="I2062" s="26"/>
      <c r="K2062" s="26"/>
    </row>
    <row r="2063" spans="4:11" s="27" customFormat="1" x14ac:dyDescent="0.2">
      <c r="D2063" s="22"/>
      <c r="E2063" s="28"/>
      <c r="F2063" s="29"/>
      <c r="G2063" s="26"/>
      <c r="I2063" s="26"/>
      <c r="K2063" s="26"/>
    </row>
    <row r="2064" spans="4:11" s="27" customFormat="1" x14ac:dyDescent="0.2">
      <c r="D2064" s="22"/>
      <c r="E2064" s="28"/>
      <c r="F2064" s="29"/>
      <c r="G2064" s="26"/>
      <c r="I2064" s="26"/>
      <c r="K2064" s="26"/>
    </row>
    <row r="2065" spans="4:11" s="27" customFormat="1" x14ac:dyDescent="0.2">
      <c r="D2065" s="22"/>
      <c r="E2065" s="28"/>
      <c r="F2065" s="29"/>
      <c r="G2065" s="26"/>
      <c r="I2065" s="26"/>
      <c r="K2065" s="26"/>
    </row>
    <row r="2066" spans="4:11" s="27" customFormat="1" x14ac:dyDescent="0.2">
      <c r="D2066" s="22"/>
      <c r="E2066" s="28"/>
      <c r="F2066" s="29"/>
      <c r="G2066" s="26"/>
      <c r="I2066" s="26"/>
      <c r="K2066" s="26"/>
    </row>
    <row r="2067" spans="4:11" s="27" customFormat="1" x14ac:dyDescent="0.2">
      <c r="D2067" s="22"/>
      <c r="E2067" s="28"/>
      <c r="F2067" s="29"/>
      <c r="G2067" s="26"/>
      <c r="I2067" s="26"/>
      <c r="K2067" s="26"/>
    </row>
    <row r="2068" spans="4:11" s="27" customFormat="1" x14ac:dyDescent="0.2">
      <c r="D2068" s="22"/>
      <c r="E2068" s="28"/>
      <c r="F2068" s="29"/>
      <c r="G2068" s="26"/>
      <c r="I2068" s="26"/>
      <c r="K2068" s="26"/>
    </row>
    <row r="2069" spans="4:11" s="27" customFormat="1" x14ac:dyDescent="0.2">
      <c r="D2069" s="22"/>
      <c r="E2069" s="28"/>
      <c r="F2069" s="29"/>
      <c r="G2069" s="26"/>
      <c r="I2069" s="26"/>
      <c r="K2069" s="26"/>
    </row>
    <row r="2070" spans="4:11" s="27" customFormat="1" x14ac:dyDescent="0.2">
      <c r="D2070" s="22"/>
      <c r="E2070" s="28"/>
      <c r="F2070" s="29"/>
      <c r="G2070" s="26"/>
      <c r="I2070" s="26"/>
      <c r="K2070" s="26"/>
    </row>
    <row r="2071" spans="4:11" s="27" customFormat="1" x14ac:dyDescent="0.2">
      <c r="D2071" s="22"/>
      <c r="E2071" s="28"/>
      <c r="F2071" s="29"/>
      <c r="G2071" s="26"/>
      <c r="I2071" s="26"/>
      <c r="K2071" s="26"/>
    </row>
    <row r="2072" spans="4:11" s="27" customFormat="1" x14ac:dyDescent="0.2">
      <c r="D2072" s="22"/>
      <c r="E2072" s="28"/>
      <c r="F2072" s="29"/>
      <c r="G2072" s="26"/>
      <c r="I2072" s="26"/>
      <c r="K2072" s="26"/>
    </row>
    <row r="2073" spans="4:11" s="27" customFormat="1" x14ac:dyDescent="0.2">
      <c r="D2073" s="22"/>
      <c r="E2073" s="28"/>
      <c r="F2073" s="29"/>
      <c r="G2073" s="26"/>
      <c r="I2073" s="26"/>
      <c r="K2073" s="26"/>
    </row>
    <row r="2074" spans="4:11" s="27" customFormat="1" x14ac:dyDescent="0.2">
      <c r="D2074" s="22"/>
      <c r="E2074" s="28"/>
      <c r="F2074" s="29"/>
      <c r="G2074" s="26"/>
      <c r="I2074" s="26"/>
      <c r="K2074" s="26"/>
    </row>
    <row r="2075" spans="4:11" s="27" customFormat="1" x14ac:dyDescent="0.2">
      <c r="D2075" s="22"/>
      <c r="E2075" s="28"/>
      <c r="F2075" s="29"/>
      <c r="G2075" s="26"/>
      <c r="I2075" s="26"/>
      <c r="K2075" s="26"/>
    </row>
    <row r="2076" spans="4:11" s="27" customFormat="1" x14ac:dyDescent="0.2">
      <c r="D2076" s="22"/>
      <c r="E2076" s="28"/>
      <c r="F2076" s="29"/>
      <c r="G2076" s="26"/>
      <c r="I2076" s="26"/>
      <c r="K2076" s="26"/>
    </row>
    <row r="2077" spans="4:11" s="27" customFormat="1" x14ac:dyDescent="0.2">
      <c r="D2077" s="22"/>
      <c r="E2077" s="28"/>
      <c r="F2077" s="29"/>
      <c r="G2077" s="26"/>
      <c r="I2077" s="26"/>
      <c r="K2077" s="26"/>
    </row>
    <row r="2078" spans="4:11" s="27" customFormat="1" x14ac:dyDescent="0.2">
      <c r="D2078" s="22"/>
      <c r="E2078" s="28"/>
      <c r="F2078" s="29"/>
      <c r="G2078" s="26"/>
      <c r="I2078" s="26"/>
      <c r="K2078" s="26"/>
    </row>
    <row r="2079" spans="4:11" s="27" customFormat="1" x14ac:dyDescent="0.2">
      <c r="D2079" s="22"/>
      <c r="E2079" s="28"/>
      <c r="F2079" s="29"/>
      <c r="G2079" s="26"/>
      <c r="I2079" s="26"/>
      <c r="K2079" s="26"/>
    </row>
    <row r="2080" spans="4:11" s="27" customFormat="1" x14ac:dyDescent="0.2">
      <c r="D2080" s="22"/>
      <c r="E2080" s="28"/>
      <c r="F2080" s="29"/>
      <c r="G2080" s="26"/>
      <c r="I2080" s="26"/>
      <c r="K2080" s="26"/>
    </row>
    <row r="2081" spans="4:11" s="27" customFormat="1" x14ac:dyDescent="0.2">
      <c r="D2081" s="22"/>
      <c r="E2081" s="28"/>
      <c r="F2081" s="29"/>
      <c r="G2081" s="26"/>
      <c r="I2081" s="26"/>
      <c r="K2081" s="26"/>
    </row>
    <row r="2082" spans="4:11" s="27" customFormat="1" x14ac:dyDescent="0.2">
      <c r="D2082" s="22"/>
      <c r="E2082" s="28"/>
      <c r="F2082" s="29"/>
      <c r="G2082" s="26"/>
      <c r="I2082" s="26"/>
      <c r="K2082" s="26"/>
    </row>
    <row r="2083" spans="4:11" s="27" customFormat="1" x14ac:dyDescent="0.2">
      <c r="D2083" s="22"/>
      <c r="E2083" s="28"/>
      <c r="F2083" s="29"/>
      <c r="G2083" s="26"/>
      <c r="I2083" s="26"/>
      <c r="K2083" s="26"/>
    </row>
    <row r="2084" spans="4:11" s="27" customFormat="1" x14ac:dyDescent="0.2">
      <c r="D2084" s="22"/>
      <c r="E2084" s="28"/>
      <c r="F2084" s="29"/>
      <c r="G2084" s="26"/>
      <c r="I2084" s="26"/>
      <c r="K2084" s="26"/>
    </row>
    <row r="2085" spans="4:11" s="27" customFormat="1" x14ac:dyDescent="0.2">
      <c r="D2085" s="22"/>
      <c r="E2085" s="28"/>
      <c r="F2085" s="29"/>
      <c r="G2085" s="26"/>
      <c r="I2085" s="26"/>
      <c r="K2085" s="26"/>
    </row>
    <row r="2086" spans="4:11" s="27" customFormat="1" x14ac:dyDescent="0.2">
      <c r="D2086" s="22"/>
      <c r="E2086" s="28"/>
      <c r="F2086" s="29"/>
      <c r="G2086" s="26"/>
      <c r="I2086" s="26"/>
      <c r="K2086" s="26"/>
    </row>
    <row r="2087" spans="4:11" s="27" customFormat="1" x14ac:dyDescent="0.2">
      <c r="D2087" s="22"/>
      <c r="E2087" s="28"/>
      <c r="F2087" s="29"/>
      <c r="G2087" s="26"/>
      <c r="I2087" s="26"/>
      <c r="K2087" s="26"/>
    </row>
    <row r="2088" spans="4:11" s="27" customFormat="1" x14ac:dyDescent="0.2">
      <c r="D2088" s="22"/>
      <c r="E2088" s="28"/>
      <c r="F2088" s="29"/>
      <c r="G2088" s="26"/>
      <c r="I2088" s="26"/>
      <c r="K2088" s="26"/>
    </row>
    <row r="2089" spans="4:11" s="27" customFormat="1" x14ac:dyDescent="0.2">
      <c r="D2089" s="22"/>
      <c r="E2089" s="28"/>
      <c r="F2089" s="29"/>
      <c r="G2089" s="26"/>
      <c r="I2089" s="26"/>
      <c r="K2089" s="26"/>
    </row>
    <row r="2090" spans="4:11" s="27" customFormat="1" x14ac:dyDescent="0.2">
      <c r="D2090" s="22"/>
      <c r="E2090" s="28"/>
      <c r="F2090" s="29"/>
      <c r="G2090" s="26"/>
      <c r="I2090" s="26"/>
      <c r="K2090" s="26"/>
    </row>
    <row r="2091" spans="4:11" s="27" customFormat="1" x14ac:dyDescent="0.2">
      <c r="D2091" s="22"/>
      <c r="E2091" s="28"/>
      <c r="F2091" s="29"/>
      <c r="G2091" s="26"/>
      <c r="I2091" s="26"/>
      <c r="K2091" s="26"/>
    </row>
    <row r="2092" spans="4:11" s="27" customFormat="1" x14ac:dyDescent="0.2">
      <c r="D2092" s="22"/>
      <c r="E2092" s="28"/>
      <c r="F2092" s="29"/>
      <c r="G2092" s="26"/>
      <c r="I2092" s="26"/>
      <c r="K2092" s="26"/>
    </row>
    <row r="2093" spans="4:11" s="27" customFormat="1" x14ac:dyDescent="0.2">
      <c r="D2093" s="22"/>
      <c r="E2093" s="28"/>
      <c r="F2093" s="29"/>
      <c r="G2093" s="26"/>
      <c r="I2093" s="26"/>
      <c r="K2093" s="26"/>
    </row>
    <row r="2094" spans="4:11" s="27" customFormat="1" x14ac:dyDescent="0.2">
      <c r="D2094" s="22"/>
      <c r="E2094" s="28"/>
      <c r="F2094" s="29"/>
      <c r="G2094" s="26"/>
      <c r="I2094" s="26"/>
      <c r="K2094" s="26"/>
    </row>
    <row r="2095" spans="4:11" s="27" customFormat="1" x14ac:dyDescent="0.2">
      <c r="D2095" s="22"/>
      <c r="E2095" s="28"/>
      <c r="F2095" s="29"/>
      <c r="G2095" s="26"/>
      <c r="I2095" s="26"/>
      <c r="K2095" s="26"/>
    </row>
    <row r="2096" spans="4:11" s="27" customFormat="1" x14ac:dyDescent="0.2">
      <c r="D2096" s="22"/>
      <c r="E2096" s="28"/>
      <c r="F2096" s="29"/>
      <c r="G2096" s="26"/>
      <c r="I2096" s="26"/>
      <c r="K2096" s="26"/>
    </row>
    <row r="2097" spans="4:11" s="27" customFormat="1" x14ac:dyDescent="0.2">
      <c r="D2097" s="22"/>
      <c r="E2097" s="28"/>
      <c r="F2097" s="29"/>
      <c r="G2097" s="26"/>
      <c r="I2097" s="26"/>
      <c r="K2097" s="26"/>
    </row>
    <row r="2098" spans="4:11" s="27" customFormat="1" x14ac:dyDescent="0.2">
      <c r="D2098" s="22"/>
      <c r="E2098" s="28"/>
      <c r="F2098" s="29"/>
      <c r="G2098" s="26"/>
      <c r="I2098" s="26"/>
      <c r="K2098" s="26"/>
    </row>
    <row r="2099" spans="4:11" s="27" customFormat="1" x14ac:dyDescent="0.2">
      <c r="D2099" s="22"/>
      <c r="E2099" s="28"/>
      <c r="F2099" s="29"/>
      <c r="G2099" s="26"/>
      <c r="I2099" s="26"/>
      <c r="K2099" s="26"/>
    </row>
    <row r="2100" spans="4:11" s="27" customFormat="1" x14ac:dyDescent="0.2">
      <c r="D2100" s="22"/>
      <c r="E2100" s="28"/>
      <c r="F2100" s="29"/>
      <c r="G2100" s="26"/>
      <c r="I2100" s="26"/>
      <c r="K2100" s="26"/>
    </row>
    <row r="2101" spans="4:11" s="27" customFormat="1" x14ac:dyDescent="0.2">
      <c r="D2101" s="22"/>
      <c r="E2101" s="28"/>
      <c r="F2101" s="29"/>
      <c r="G2101" s="26"/>
      <c r="I2101" s="26"/>
      <c r="K2101" s="26"/>
    </row>
    <row r="2102" spans="4:11" s="27" customFormat="1" x14ac:dyDescent="0.2">
      <c r="D2102" s="22"/>
      <c r="E2102" s="28"/>
      <c r="F2102" s="29"/>
      <c r="G2102" s="26"/>
      <c r="I2102" s="26"/>
      <c r="K2102" s="26"/>
    </row>
    <row r="2103" spans="4:11" s="27" customFormat="1" x14ac:dyDescent="0.2">
      <c r="D2103" s="22"/>
      <c r="E2103" s="28"/>
      <c r="F2103" s="29"/>
      <c r="G2103" s="26"/>
      <c r="I2103" s="26"/>
      <c r="K2103" s="26"/>
    </row>
    <row r="2104" spans="4:11" s="27" customFormat="1" x14ac:dyDescent="0.2">
      <c r="D2104" s="22"/>
      <c r="E2104" s="28"/>
      <c r="F2104" s="29"/>
      <c r="G2104" s="26"/>
      <c r="I2104" s="26"/>
      <c r="K2104" s="26"/>
    </row>
    <row r="2105" spans="4:11" s="27" customFormat="1" x14ac:dyDescent="0.2">
      <c r="D2105" s="22"/>
      <c r="E2105" s="28"/>
      <c r="F2105" s="29"/>
      <c r="G2105" s="26"/>
      <c r="I2105" s="26"/>
      <c r="K2105" s="26"/>
    </row>
    <row r="2106" spans="4:11" s="27" customFormat="1" x14ac:dyDescent="0.2">
      <c r="D2106" s="22"/>
      <c r="E2106" s="28"/>
      <c r="F2106" s="29"/>
      <c r="G2106" s="26"/>
      <c r="I2106" s="26"/>
      <c r="K2106" s="26"/>
    </row>
    <row r="2107" spans="4:11" s="27" customFormat="1" x14ac:dyDescent="0.2">
      <c r="D2107" s="22"/>
      <c r="E2107" s="28"/>
      <c r="F2107" s="29"/>
      <c r="G2107" s="26"/>
      <c r="I2107" s="26"/>
      <c r="K2107" s="26"/>
    </row>
    <row r="2108" spans="4:11" s="27" customFormat="1" x14ac:dyDescent="0.2">
      <c r="D2108" s="22"/>
      <c r="E2108" s="28"/>
      <c r="F2108" s="29"/>
      <c r="G2108" s="26"/>
      <c r="I2108" s="26"/>
      <c r="K2108" s="26"/>
    </row>
    <row r="2109" spans="4:11" s="27" customFormat="1" x14ac:dyDescent="0.2">
      <c r="D2109" s="22"/>
      <c r="E2109" s="28"/>
      <c r="F2109" s="29"/>
      <c r="G2109" s="26"/>
      <c r="I2109" s="26"/>
      <c r="K2109" s="26"/>
    </row>
    <row r="2110" spans="4:11" s="27" customFormat="1" x14ac:dyDescent="0.2">
      <c r="D2110" s="22"/>
      <c r="E2110" s="28"/>
      <c r="F2110" s="29"/>
      <c r="G2110" s="26"/>
      <c r="I2110" s="26"/>
      <c r="K2110" s="26"/>
    </row>
    <row r="2111" spans="4:11" s="27" customFormat="1" x14ac:dyDescent="0.2">
      <c r="D2111" s="22"/>
      <c r="E2111" s="28"/>
      <c r="F2111" s="29"/>
      <c r="G2111" s="26"/>
      <c r="I2111" s="26"/>
      <c r="K2111" s="26"/>
    </row>
    <row r="2112" spans="4:11" s="27" customFormat="1" x14ac:dyDescent="0.2">
      <c r="D2112" s="22"/>
      <c r="E2112" s="28"/>
      <c r="F2112" s="29"/>
      <c r="G2112" s="26"/>
      <c r="I2112" s="26"/>
      <c r="K2112" s="26"/>
    </row>
    <row r="2113" spans="4:11" s="27" customFormat="1" x14ac:dyDescent="0.2">
      <c r="D2113" s="22"/>
      <c r="E2113" s="28"/>
      <c r="F2113" s="29"/>
      <c r="G2113" s="26"/>
      <c r="I2113" s="26"/>
      <c r="K2113" s="26"/>
    </row>
    <row r="2114" spans="4:11" s="27" customFormat="1" x14ac:dyDescent="0.2">
      <c r="D2114" s="22"/>
      <c r="E2114" s="28"/>
      <c r="F2114" s="29"/>
      <c r="G2114" s="26"/>
      <c r="I2114" s="26"/>
      <c r="K2114" s="26"/>
    </row>
    <row r="2115" spans="4:11" s="27" customFormat="1" x14ac:dyDescent="0.2">
      <c r="D2115" s="22"/>
      <c r="E2115" s="28"/>
      <c r="F2115" s="29"/>
      <c r="G2115" s="26"/>
      <c r="I2115" s="26"/>
      <c r="K2115" s="26"/>
    </row>
    <row r="2116" spans="4:11" s="27" customFormat="1" x14ac:dyDescent="0.2">
      <c r="D2116" s="22"/>
      <c r="E2116" s="28"/>
      <c r="F2116" s="29"/>
      <c r="G2116" s="26"/>
      <c r="I2116" s="26"/>
      <c r="K2116" s="26"/>
    </row>
    <row r="2117" spans="4:11" s="27" customFormat="1" x14ac:dyDescent="0.2">
      <c r="D2117" s="22"/>
      <c r="E2117" s="28"/>
      <c r="F2117" s="29"/>
      <c r="G2117" s="26"/>
      <c r="I2117" s="26"/>
      <c r="K2117" s="26"/>
    </row>
    <row r="2118" spans="4:11" s="27" customFormat="1" x14ac:dyDescent="0.2">
      <c r="D2118" s="22"/>
      <c r="E2118" s="28"/>
      <c r="F2118" s="29"/>
      <c r="G2118" s="26"/>
      <c r="I2118" s="26"/>
      <c r="K2118" s="26"/>
    </row>
    <row r="2119" spans="4:11" s="27" customFormat="1" x14ac:dyDescent="0.2">
      <c r="D2119" s="22"/>
      <c r="E2119" s="28"/>
      <c r="F2119" s="29"/>
      <c r="G2119" s="26"/>
      <c r="I2119" s="26"/>
      <c r="K2119" s="26"/>
    </row>
    <row r="2120" spans="4:11" s="27" customFormat="1" x14ac:dyDescent="0.2">
      <c r="D2120" s="22"/>
      <c r="E2120" s="28"/>
      <c r="F2120" s="29"/>
      <c r="G2120" s="26"/>
      <c r="I2120" s="26"/>
      <c r="K2120" s="26"/>
    </row>
    <row r="2121" spans="4:11" s="27" customFormat="1" x14ac:dyDescent="0.2">
      <c r="D2121" s="22"/>
      <c r="E2121" s="28"/>
      <c r="F2121" s="29"/>
      <c r="G2121" s="26"/>
      <c r="I2121" s="26"/>
      <c r="K2121" s="26"/>
    </row>
    <row r="2122" spans="4:11" s="27" customFormat="1" x14ac:dyDescent="0.2">
      <c r="D2122" s="22"/>
      <c r="E2122" s="28"/>
      <c r="F2122" s="29"/>
      <c r="G2122" s="26"/>
      <c r="I2122" s="26"/>
      <c r="K2122" s="26"/>
    </row>
    <row r="2123" spans="4:11" s="27" customFormat="1" x14ac:dyDescent="0.2">
      <c r="D2123" s="22"/>
      <c r="E2123" s="28"/>
      <c r="F2123" s="29"/>
      <c r="G2123" s="26"/>
      <c r="I2123" s="26"/>
      <c r="K2123" s="26"/>
    </row>
    <row r="2124" spans="4:11" s="27" customFormat="1" x14ac:dyDescent="0.2">
      <c r="D2124" s="22"/>
      <c r="E2124" s="28"/>
      <c r="F2124" s="29"/>
      <c r="G2124" s="26"/>
      <c r="I2124" s="26"/>
      <c r="K2124" s="26"/>
    </row>
    <row r="2125" spans="4:11" s="27" customFormat="1" x14ac:dyDescent="0.2">
      <c r="D2125" s="22"/>
      <c r="E2125" s="28"/>
      <c r="F2125" s="29"/>
      <c r="G2125" s="26"/>
      <c r="I2125" s="26"/>
      <c r="K2125" s="26"/>
    </row>
    <row r="2126" spans="4:11" s="27" customFormat="1" x14ac:dyDescent="0.2">
      <c r="D2126" s="22"/>
      <c r="E2126" s="28"/>
      <c r="F2126" s="29"/>
      <c r="G2126" s="26"/>
      <c r="I2126" s="26"/>
      <c r="K2126" s="26"/>
    </row>
    <row r="2127" spans="4:11" s="27" customFormat="1" x14ac:dyDescent="0.2">
      <c r="D2127" s="22"/>
      <c r="E2127" s="28"/>
      <c r="F2127" s="29"/>
      <c r="G2127" s="26"/>
      <c r="I2127" s="26"/>
      <c r="K2127" s="26"/>
    </row>
    <row r="2128" spans="4:11" s="27" customFormat="1" x14ac:dyDescent="0.2">
      <c r="D2128" s="22"/>
      <c r="E2128" s="28"/>
      <c r="F2128" s="29"/>
      <c r="G2128" s="26"/>
      <c r="I2128" s="26"/>
      <c r="K2128" s="26"/>
    </row>
    <row r="2129" spans="4:11" s="27" customFormat="1" x14ac:dyDescent="0.2">
      <c r="D2129" s="22"/>
      <c r="E2129" s="28"/>
      <c r="F2129" s="29"/>
      <c r="G2129" s="26"/>
      <c r="I2129" s="26"/>
      <c r="K2129" s="26"/>
    </row>
    <row r="2130" spans="4:11" s="27" customFormat="1" x14ac:dyDescent="0.2">
      <c r="D2130" s="22"/>
      <c r="E2130" s="28"/>
      <c r="F2130" s="29"/>
      <c r="G2130" s="26"/>
      <c r="I2130" s="26"/>
      <c r="K2130" s="26"/>
    </row>
    <row r="2131" spans="4:11" s="27" customFormat="1" x14ac:dyDescent="0.2">
      <c r="D2131" s="22"/>
      <c r="E2131" s="28"/>
      <c r="F2131" s="29"/>
      <c r="G2131" s="26"/>
      <c r="I2131" s="26"/>
      <c r="K2131" s="26"/>
    </row>
    <row r="2132" spans="4:11" s="27" customFormat="1" x14ac:dyDescent="0.2">
      <c r="D2132" s="22"/>
      <c r="E2132" s="28"/>
      <c r="F2132" s="29"/>
      <c r="G2132" s="26"/>
      <c r="I2132" s="26"/>
      <c r="K2132" s="26"/>
    </row>
    <row r="2133" spans="4:11" s="27" customFormat="1" x14ac:dyDescent="0.2">
      <c r="D2133" s="22"/>
      <c r="E2133" s="28"/>
      <c r="F2133" s="29"/>
      <c r="G2133" s="26"/>
      <c r="I2133" s="26"/>
      <c r="K2133" s="26"/>
    </row>
    <row r="2134" spans="4:11" s="27" customFormat="1" x14ac:dyDescent="0.2">
      <c r="D2134" s="22"/>
      <c r="E2134" s="28"/>
      <c r="F2134" s="29"/>
      <c r="G2134" s="26"/>
      <c r="I2134" s="26"/>
      <c r="K2134" s="26"/>
    </row>
    <row r="2135" spans="4:11" s="27" customFormat="1" x14ac:dyDescent="0.2">
      <c r="D2135" s="22"/>
      <c r="E2135" s="28"/>
      <c r="F2135" s="29"/>
      <c r="G2135" s="26"/>
      <c r="I2135" s="26"/>
      <c r="K2135" s="26"/>
    </row>
    <row r="2136" spans="4:11" s="27" customFormat="1" x14ac:dyDescent="0.2">
      <c r="D2136" s="22"/>
      <c r="E2136" s="28"/>
      <c r="F2136" s="29"/>
      <c r="G2136" s="26"/>
      <c r="I2136" s="26"/>
      <c r="K2136" s="26"/>
    </row>
    <row r="2137" spans="4:11" s="27" customFormat="1" x14ac:dyDescent="0.2">
      <c r="D2137" s="22"/>
      <c r="E2137" s="28"/>
      <c r="F2137" s="29"/>
      <c r="G2137" s="26"/>
      <c r="I2137" s="26"/>
      <c r="K2137" s="26"/>
    </row>
    <row r="2138" spans="4:11" s="27" customFormat="1" x14ac:dyDescent="0.2">
      <c r="D2138" s="22"/>
      <c r="E2138" s="28"/>
      <c r="F2138" s="29"/>
      <c r="G2138" s="26"/>
      <c r="I2138" s="26"/>
      <c r="K2138" s="26"/>
    </row>
    <row r="2139" spans="4:11" s="27" customFormat="1" x14ac:dyDescent="0.2">
      <c r="D2139" s="22"/>
      <c r="E2139" s="28"/>
      <c r="F2139" s="29"/>
      <c r="G2139" s="26"/>
      <c r="I2139" s="26"/>
      <c r="K2139" s="26"/>
    </row>
    <row r="2140" spans="4:11" s="27" customFormat="1" x14ac:dyDescent="0.2">
      <c r="D2140" s="22"/>
      <c r="E2140" s="28"/>
      <c r="F2140" s="29"/>
      <c r="G2140" s="26"/>
      <c r="I2140" s="26"/>
      <c r="K2140" s="26"/>
    </row>
    <row r="2141" spans="4:11" s="27" customFormat="1" x14ac:dyDescent="0.2">
      <c r="D2141" s="22"/>
      <c r="E2141" s="28"/>
      <c r="F2141" s="29"/>
      <c r="G2141" s="26"/>
      <c r="I2141" s="26"/>
      <c r="K2141" s="26"/>
    </row>
    <row r="2142" spans="4:11" s="27" customFormat="1" x14ac:dyDescent="0.2">
      <c r="D2142" s="22"/>
      <c r="E2142" s="28"/>
      <c r="F2142" s="29"/>
      <c r="G2142" s="26"/>
      <c r="I2142" s="26"/>
      <c r="K2142" s="26"/>
    </row>
    <row r="2143" spans="4:11" s="27" customFormat="1" x14ac:dyDescent="0.2">
      <c r="D2143" s="22"/>
      <c r="E2143" s="28"/>
      <c r="F2143" s="29"/>
      <c r="G2143" s="26"/>
      <c r="I2143" s="26"/>
      <c r="K2143" s="26"/>
    </row>
    <row r="2144" spans="4:11" s="27" customFormat="1" x14ac:dyDescent="0.2">
      <c r="D2144" s="22"/>
      <c r="E2144" s="28"/>
      <c r="F2144" s="29"/>
      <c r="G2144" s="26"/>
      <c r="I2144" s="26"/>
      <c r="K2144" s="26"/>
    </row>
    <row r="2145" spans="4:11" s="27" customFormat="1" x14ac:dyDescent="0.2">
      <c r="D2145" s="22"/>
      <c r="E2145" s="28"/>
      <c r="F2145" s="29"/>
      <c r="G2145" s="26"/>
      <c r="I2145" s="26"/>
      <c r="K2145" s="26"/>
    </row>
    <row r="2146" spans="4:11" s="27" customFormat="1" x14ac:dyDescent="0.2">
      <c r="D2146" s="22"/>
      <c r="E2146" s="28"/>
      <c r="F2146" s="29"/>
      <c r="G2146" s="26"/>
      <c r="I2146" s="26"/>
      <c r="K2146" s="26"/>
    </row>
    <row r="2147" spans="4:11" s="27" customFormat="1" x14ac:dyDescent="0.2">
      <c r="D2147" s="22"/>
      <c r="E2147" s="28"/>
      <c r="F2147" s="29"/>
      <c r="G2147" s="26"/>
      <c r="I2147" s="26"/>
      <c r="K2147" s="26"/>
    </row>
    <row r="2148" spans="4:11" s="27" customFormat="1" x14ac:dyDescent="0.2">
      <c r="D2148" s="22"/>
      <c r="E2148" s="28"/>
      <c r="F2148" s="29"/>
      <c r="G2148" s="26"/>
      <c r="I2148" s="26"/>
      <c r="K2148" s="26"/>
    </row>
    <row r="2149" spans="4:11" s="27" customFormat="1" x14ac:dyDescent="0.2">
      <c r="D2149" s="22"/>
      <c r="E2149" s="28"/>
      <c r="F2149" s="29"/>
      <c r="G2149" s="26"/>
      <c r="I2149" s="26"/>
      <c r="K2149" s="26"/>
    </row>
    <row r="2150" spans="4:11" s="27" customFormat="1" x14ac:dyDescent="0.2">
      <c r="D2150" s="22"/>
      <c r="E2150" s="28"/>
      <c r="F2150" s="29"/>
      <c r="G2150" s="26"/>
      <c r="I2150" s="26"/>
      <c r="K2150" s="26"/>
    </row>
    <row r="2151" spans="4:11" s="27" customFormat="1" x14ac:dyDescent="0.2">
      <c r="D2151" s="22"/>
      <c r="E2151" s="28"/>
      <c r="F2151" s="29"/>
      <c r="G2151" s="26"/>
      <c r="I2151" s="26"/>
      <c r="K2151" s="26"/>
    </row>
    <row r="2152" spans="4:11" s="27" customFormat="1" x14ac:dyDescent="0.2">
      <c r="D2152" s="22"/>
      <c r="E2152" s="28"/>
      <c r="F2152" s="29"/>
      <c r="G2152" s="26"/>
      <c r="I2152" s="26"/>
      <c r="K2152" s="26"/>
    </row>
    <row r="2153" spans="4:11" s="27" customFormat="1" x14ac:dyDescent="0.2">
      <c r="D2153" s="22"/>
      <c r="E2153" s="28"/>
      <c r="F2153" s="29"/>
      <c r="G2153" s="26"/>
      <c r="I2153" s="26"/>
      <c r="K2153" s="26"/>
    </row>
    <row r="2154" spans="4:11" s="27" customFormat="1" x14ac:dyDescent="0.2">
      <c r="D2154" s="22"/>
      <c r="E2154" s="28"/>
      <c r="F2154" s="29"/>
      <c r="G2154" s="26"/>
      <c r="I2154" s="26"/>
      <c r="K2154" s="26"/>
    </row>
    <row r="2155" spans="4:11" s="27" customFormat="1" x14ac:dyDescent="0.2">
      <c r="D2155" s="22"/>
      <c r="E2155" s="28"/>
      <c r="F2155" s="29"/>
      <c r="G2155" s="26"/>
      <c r="I2155" s="26"/>
      <c r="K2155" s="26"/>
    </row>
    <row r="2156" spans="4:11" s="27" customFormat="1" x14ac:dyDescent="0.2">
      <c r="D2156" s="22"/>
      <c r="E2156" s="28"/>
      <c r="F2156" s="29"/>
      <c r="G2156" s="26"/>
      <c r="I2156" s="26"/>
      <c r="K2156" s="26"/>
    </row>
    <row r="2157" spans="4:11" s="27" customFormat="1" x14ac:dyDescent="0.2">
      <c r="D2157" s="22"/>
      <c r="E2157" s="28"/>
      <c r="F2157" s="29"/>
      <c r="G2157" s="26"/>
      <c r="I2157" s="26"/>
      <c r="K2157" s="26"/>
    </row>
    <row r="2158" spans="4:11" s="27" customFormat="1" x14ac:dyDescent="0.2">
      <c r="D2158" s="22"/>
      <c r="E2158" s="28"/>
      <c r="F2158" s="29"/>
      <c r="G2158" s="26"/>
      <c r="I2158" s="26"/>
      <c r="K2158" s="26"/>
    </row>
    <row r="2159" spans="4:11" s="27" customFormat="1" x14ac:dyDescent="0.2">
      <c r="D2159" s="22"/>
      <c r="E2159" s="28"/>
      <c r="F2159" s="29"/>
      <c r="G2159" s="26"/>
      <c r="I2159" s="26"/>
      <c r="K2159" s="26"/>
    </row>
    <row r="2160" spans="4:11" s="27" customFormat="1" x14ac:dyDescent="0.2">
      <c r="D2160" s="22"/>
      <c r="E2160" s="28"/>
      <c r="F2160" s="29"/>
      <c r="G2160" s="26"/>
      <c r="I2160" s="26"/>
      <c r="K2160" s="26"/>
    </row>
    <row r="2161" spans="4:11" s="27" customFormat="1" x14ac:dyDescent="0.2">
      <c r="D2161" s="22"/>
      <c r="E2161" s="28"/>
      <c r="F2161" s="29"/>
      <c r="G2161" s="26"/>
      <c r="I2161" s="26"/>
      <c r="K2161" s="26"/>
    </row>
    <row r="2162" spans="4:11" s="27" customFormat="1" x14ac:dyDescent="0.2">
      <c r="D2162" s="22"/>
      <c r="E2162" s="28"/>
      <c r="F2162" s="29"/>
      <c r="G2162" s="26"/>
      <c r="I2162" s="26"/>
      <c r="K2162" s="26"/>
    </row>
    <row r="2163" spans="4:11" s="27" customFormat="1" x14ac:dyDescent="0.2">
      <c r="D2163" s="22"/>
      <c r="E2163" s="28"/>
      <c r="F2163" s="29"/>
      <c r="G2163" s="26"/>
      <c r="I2163" s="26"/>
      <c r="K2163" s="26"/>
    </row>
    <row r="2164" spans="4:11" s="27" customFormat="1" x14ac:dyDescent="0.2">
      <c r="D2164" s="22"/>
      <c r="E2164" s="28"/>
      <c r="F2164" s="29"/>
      <c r="G2164" s="26"/>
      <c r="I2164" s="26"/>
      <c r="K2164" s="26"/>
    </row>
    <row r="2165" spans="4:11" s="27" customFormat="1" x14ac:dyDescent="0.2">
      <c r="D2165" s="22"/>
      <c r="E2165" s="28"/>
      <c r="F2165" s="29"/>
      <c r="G2165" s="26"/>
      <c r="I2165" s="26"/>
      <c r="K2165" s="26"/>
    </row>
    <row r="2166" spans="4:11" s="27" customFormat="1" x14ac:dyDescent="0.2">
      <c r="D2166" s="22"/>
      <c r="E2166" s="28"/>
      <c r="F2166" s="29"/>
      <c r="G2166" s="26"/>
      <c r="I2166" s="26"/>
      <c r="K2166" s="26"/>
    </row>
    <row r="2167" spans="4:11" s="27" customFormat="1" x14ac:dyDescent="0.2">
      <c r="D2167" s="22"/>
      <c r="E2167" s="28"/>
      <c r="F2167" s="29"/>
      <c r="G2167" s="26"/>
      <c r="I2167" s="26"/>
      <c r="K2167" s="26"/>
    </row>
    <row r="2168" spans="4:11" s="27" customFormat="1" x14ac:dyDescent="0.2">
      <c r="D2168" s="22"/>
      <c r="E2168" s="28"/>
      <c r="F2168" s="29"/>
      <c r="G2168" s="26"/>
      <c r="I2168" s="26"/>
      <c r="K2168" s="26"/>
    </row>
    <row r="2169" spans="4:11" s="27" customFormat="1" x14ac:dyDescent="0.2">
      <c r="D2169" s="22"/>
      <c r="E2169" s="28"/>
      <c r="F2169" s="29"/>
      <c r="G2169" s="26"/>
      <c r="I2169" s="26"/>
      <c r="K2169" s="26"/>
    </row>
    <row r="2170" spans="4:11" s="27" customFormat="1" x14ac:dyDescent="0.2">
      <c r="D2170" s="22"/>
      <c r="E2170" s="28"/>
      <c r="F2170" s="29"/>
      <c r="G2170" s="26"/>
      <c r="I2170" s="26"/>
      <c r="K2170" s="26"/>
    </row>
    <row r="2171" spans="4:11" s="27" customFormat="1" x14ac:dyDescent="0.2">
      <c r="D2171" s="22"/>
      <c r="E2171" s="28"/>
      <c r="F2171" s="29"/>
      <c r="G2171" s="26"/>
      <c r="I2171" s="26"/>
      <c r="K2171" s="26"/>
    </row>
    <row r="2172" spans="4:11" s="27" customFormat="1" x14ac:dyDescent="0.2">
      <c r="D2172" s="22"/>
      <c r="E2172" s="28"/>
      <c r="F2172" s="29"/>
      <c r="G2172" s="26"/>
      <c r="I2172" s="26"/>
      <c r="K2172" s="26"/>
    </row>
    <row r="2173" spans="4:11" s="27" customFormat="1" x14ac:dyDescent="0.2">
      <c r="D2173" s="22"/>
      <c r="E2173" s="28"/>
      <c r="F2173" s="29"/>
      <c r="G2173" s="26"/>
      <c r="I2173" s="26"/>
      <c r="K2173" s="26"/>
    </row>
    <row r="2174" spans="4:11" s="27" customFormat="1" x14ac:dyDescent="0.2">
      <c r="D2174" s="22"/>
      <c r="E2174" s="28"/>
      <c r="F2174" s="29"/>
      <c r="G2174" s="26"/>
      <c r="I2174" s="26"/>
      <c r="K2174" s="26"/>
    </row>
    <row r="2175" spans="4:11" s="27" customFormat="1" x14ac:dyDescent="0.2">
      <c r="D2175" s="22"/>
      <c r="E2175" s="28"/>
      <c r="F2175" s="29"/>
      <c r="G2175" s="26"/>
      <c r="I2175" s="26"/>
      <c r="K2175" s="26"/>
    </row>
    <row r="2176" spans="4:11" s="27" customFormat="1" x14ac:dyDescent="0.2">
      <c r="D2176" s="22"/>
      <c r="E2176" s="28"/>
      <c r="F2176" s="29"/>
      <c r="G2176" s="26"/>
      <c r="I2176" s="26"/>
      <c r="K2176" s="26"/>
    </row>
    <row r="2177" spans="4:11" s="27" customFormat="1" x14ac:dyDescent="0.2">
      <c r="D2177" s="22"/>
      <c r="E2177" s="28"/>
      <c r="F2177" s="29"/>
      <c r="G2177" s="26"/>
      <c r="I2177" s="26"/>
      <c r="K2177" s="26"/>
    </row>
    <row r="2178" spans="4:11" s="27" customFormat="1" x14ac:dyDescent="0.2">
      <c r="D2178" s="22"/>
      <c r="E2178" s="28"/>
      <c r="F2178" s="29"/>
      <c r="G2178" s="26"/>
      <c r="I2178" s="26"/>
      <c r="K2178" s="26"/>
    </row>
    <row r="2179" spans="4:11" s="27" customFormat="1" x14ac:dyDescent="0.2">
      <c r="D2179" s="22"/>
      <c r="E2179" s="28"/>
      <c r="F2179" s="29"/>
      <c r="G2179" s="26"/>
      <c r="I2179" s="26"/>
      <c r="K2179" s="26"/>
    </row>
    <row r="2180" spans="4:11" s="27" customFormat="1" x14ac:dyDescent="0.2">
      <c r="D2180" s="22"/>
      <c r="E2180" s="28"/>
      <c r="F2180" s="29"/>
      <c r="G2180" s="26"/>
      <c r="I2180" s="26"/>
      <c r="K2180" s="26"/>
    </row>
    <row r="2181" spans="4:11" s="27" customFormat="1" x14ac:dyDescent="0.2">
      <c r="D2181" s="22"/>
      <c r="E2181" s="28"/>
      <c r="F2181" s="29"/>
      <c r="G2181" s="26"/>
      <c r="I2181" s="26"/>
      <c r="K2181" s="26"/>
    </row>
    <row r="2182" spans="4:11" s="27" customFormat="1" x14ac:dyDescent="0.2">
      <c r="D2182" s="22"/>
      <c r="E2182" s="28"/>
      <c r="F2182" s="29"/>
      <c r="G2182" s="26"/>
      <c r="I2182" s="26"/>
      <c r="K2182" s="26"/>
    </row>
    <row r="2183" spans="4:11" s="27" customFormat="1" x14ac:dyDescent="0.2">
      <c r="D2183" s="22"/>
      <c r="E2183" s="28"/>
      <c r="F2183" s="29"/>
      <c r="G2183" s="26"/>
      <c r="I2183" s="26"/>
      <c r="K2183" s="26"/>
    </row>
    <row r="2184" spans="4:11" s="27" customFormat="1" x14ac:dyDescent="0.2">
      <c r="D2184" s="22"/>
      <c r="E2184" s="28"/>
      <c r="F2184" s="29"/>
      <c r="G2184" s="26"/>
      <c r="I2184" s="26"/>
      <c r="K2184" s="26"/>
    </row>
    <row r="2185" spans="4:11" s="27" customFormat="1" x14ac:dyDescent="0.2">
      <c r="D2185" s="22"/>
      <c r="E2185" s="28"/>
      <c r="F2185" s="29"/>
      <c r="G2185" s="26"/>
      <c r="I2185" s="26"/>
      <c r="K2185" s="26"/>
    </row>
    <row r="2186" spans="4:11" s="27" customFormat="1" x14ac:dyDescent="0.2">
      <c r="D2186" s="22"/>
      <c r="E2186" s="28"/>
      <c r="F2186" s="29"/>
      <c r="G2186" s="26"/>
      <c r="I2186" s="26"/>
      <c r="K2186" s="26"/>
    </row>
    <row r="2187" spans="4:11" s="27" customFormat="1" x14ac:dyDescent="0.2">
      <c r="D2187" s="22"/>
      <c r="E2187" s="28"/>
      <c r="F2187" s="29"/>
      <c r="G2187" s="26"/>
      <c r="I2187" s="26"/>
      <c r="K2187" s="26"/>
    </row>
    <row r="2188" spans="4:11" s="27" customFormat="1" x14ac:dyDescent="0.2">
      <c r="D2188" s="22"/>
      <c r="E2188" s="28"/>
      <c r="F2188" s="29"/>
      <c r="G2188" s="26"/>
      <c r="I2188" s="26"/>
      <c r="K2188" s="26"/>
    </row>
    <row r="2189" spans="4:11" s="27" customFormat="1" x14ac:dyDescent="0.2">
      <c r="D2189" s="22"/>
      <c r="E2189" s="28"/>
      <c r="F2189" s="29"/>
      <c r="G2189" s="26"/>
      <c r="I2189" s="26"/>
      <c r="K2189" s="26"/>
    </row>
    <row r="2190" spans="4:11" s="27" customFormat="1" x14ac:dyDescent="0.2">
      <c r="D2190" s="22"/>
      <c r="E2190" s="28"/>
      <c r="F2190" s="29"/>
      <c r="G2190" s="26"/>
      <c r="I2190" s="26"/>
      <c r="K2190" s="26"/>
    </row>
    <row r="2191" spans="4:11" s="27" customFormat="1" x14ac:dyDescent="0.2">
      <c r="D2191" s="22"/>
      <c r="E2191" s="28"/>
      <c r="F2191" s="29"/>
      <c r="G2191" s="26"/>
      <c r="I2191" s="26"/>
      <c r="K2191" s="26"/>
    </row>
    <row r="2192" spans="4:11" s="27" customFormat="1" x14ac:dyDescent="0.2">
      <c r="D2192" s="22"/>
      <c r="E2192" s="28"/>
      <c r="F2192" s="29"/>
      <c r="G2192" s="26"/>
      <c r="I2192" s="26"/>
      <c r="K2192" s="26"/>
    </row>
    <row r="2193" spans="4:11" s="27" customFormat="1" x14ac:dyDescent="0.2">
      <c r="D2193" s="22"/>
      <c r="E2193" s="28"/>
      <c r="F2193" s="29"/>
      <c r="G2193" s="26"/>
      <c r="I2193" s="26"/>
      <c r="K2193" s="26"/>
    </row>
    <row r="2194" spans="4:11" s="27" customFormat="1" x14ac:dyDescent="0.2">
      <c r="D2194" s="22"/>
      <c r="E2194" s="28"/>
      <c r="F2194" s="29"/>
      <c r="G2194" s="26"/>
      <c r="I2194" s="26"/>
      <c r="K2194" s="26"/>
    </row>
    <row r="2195" spans="4:11" s="27" customFormat="1" x14ac:dyDescent="0.2">
      <c r="D2195" s="22"/>
      <c r="E2195" s="28"/>
      <c r="F2195" s="29"/>
      <c r="G2195" s="26"/>
      <c r="I2195" s="26"/>
      <c r="K2195" s="26"/>
    </row>
    <row r="2196" spans="4:11" s="27" customFormat="1" x14ac:dyDescent="0.2">
      <c r="D2196" s="22"/>
      <c r="E2196" s="28"/>
      <c r="F2196" s="29"/>
      <c r="G2196" s="26"/>
      <c r="I2196" s="26"/>
      <c r="K2196" s="26"/>
    </row>
    <row r="2197" spans="4:11" s="27" customFormat="1" x14ac:dyDescent="0.2">
      <c r="D2197" s="22"/>
      <c r="E2197" s="28"/>
      <c r="F2197" s="29"/>
      <c r="G2197" s="26"/>
      <c r="I2197" s="26"/>
      <c r="K2197" s="26"/>
    </row>
    <row r="2198" spans="4:11" s="27" customFormat="1" x14ac:dyDescent="0.2">
      <c r="D2198" s="22"/>
      <c r="E2198" s="28"/>
      <c r="F2198" s="29"/>
      <c r="G2198" s="26"/>
      <c r="I2198" s="26"/>
      <c r="K2198" s="26"/>
    </row>
    <row r="2199" spans="4:11" s="27" customFormat="1" x14ac:dyDescent="0.2">
      <c r="D2199" s="22"/>
      <c r="E2199" s="28"/>
      <c r="F2199" s="29"/>
      <c r="G2199" s="26"/>
      <c r="I2199" s="26"/>
      <c r="K2199" s="26"/>
    </row>
    <row r="2200" spans="4:11" s="27" customFormat="1" x14ac:dyDescent="0.2">
      <c r="D2200" s="22"/>
      <c r="E2200" s="28"/>
      <c r="F2200" s="29"/>
      <c r="G2200" s="26"/>
      <c r="I2200" s="26"/>
      <c r="K2200" s="26"/>
    </row>
    <row r="2201" spans="4:11" s="27" customFormat="1" x14ac:dyDescent="0.2">
      <c r="D2201" s="22"/>
      <c r="E2201" s="28"/>
      <c r="F2201" s="29"/>
      <c r="G2201" s="26"/>
      <c r="I2201" s="26"/>
      <c r="K2201" s="26"/>
    </row>
    <row r="2202" spans="4:11" s="27" customFormat="1" x14ac:dyDescent="0.2">
      <c r="D2202" s="22"/>
      <c r="E2202" s="28"/>
      <c r="F2202" s="29"/>
      <c r="G2202" s="26"/>
      <c r="I2202" s="26"/>
      <c r="K2202" s="26"/>
    </row>
    <row r="2203" spans="4:11" s="27" customFormat="1" x14ac:dyDescent="0.2">
      <c r="D2203" s="22"/>
      <c r="E2203" s="28"/>
      <c r="F2203" s="29"/>
      <c r="G2203" s="26"/>
      <c r="I2203" s="26"/>
      <c r="K2203" s="26"/>
    </row>
    <row r="2204" spans="4:11" s="27" customFormat="1" x14ac:dyDescent="0.2">
      <c r="D2204" s="22"/>
      <c r="E2204" s="28"/>
      <c r="F2204" s="29"/>
      <c r="G2204" s="26"/>
      <c r="I2204" s="26"/>
      <c r="K2204" s="26"/>
    </row>
    <row r="2205" spans="4:11" s="27" customFormat="1" x14ac:dyDescent="0.2">
      <c r="D2205" s="22"/>
      <c r="E2205" s="28"/>
      <c r="F2205" s="29"/>
      <c r="G2205" s="26"/>
      <c r="I2205" s="26"/>
      <c r="K2205" s="26"/>
    </row>
    <row r="2206" spans="4:11" s="27" customFormat="1" x14ac:dyDescent="0.2">
      <c r="D2206" s="22"/>
      <c r="E2206" s="28"/>
      <c r="F2206" s="29"/>
      <c r="G2206" s="26"/>
      <c r="I2206" s="26"/>
      <c r="K2206" s="26"/>
    </row>
    <row r="2207" spans="4:11" s="27" customFormat="1" x14ac:dyDescent="0.2">
      <c r="D2207" s="22"/>
      <c r="E2207" s="28"/>
      <c r="F2207" s="29"/>
      <c r="G2207" s="26"/>
      <c r="I2207" s="26"/>
      <c r="K2207" s="26"/>
    </row>
    <row r="2208" spans="4:11" s="27" customFormat="1" x14ac:dyDescent="0.2">
      <c r="D2208" s="22"/>
      <c r="E2208" s="28"/>
      <c r="F2208" s="29"/>
      <c r="G2208" s="26"/>
      <c r="I2208" s="26"/>
      <c r="K2208" s="26"/>
    </row>
    <row r="2209" spans="4:11" s="27" customFormat="1" x14ac:dyDescent="0.2">
      <c r="D2209" s="22"/>
      <c r="E2209" s="28"/>
      <c r="F2209" s="29"/>
      <c r="G2209" s="26"/>
      <c r="I2209" s="26"/>
      <c r="K2209" s="26"/>
    </row>
    <row r="2210" spans="4:11" s="27" customFormat="1" x14ac:dyDescent="0.2">
      <c r="D2210" s="22"/>
      <c r="E2210" s="28"/>
      <c r="F2210" s="29"/>
      <c r="G2210" s="26"/>
      <c r="I2210" s="26"/>
      <c r="K2210" s="26"/>
    </row>
    <row r="2211" spans="4:11" s="27" customFormat="1" x14ac:dyDescent="0.2">
      <c r="D2211" s="22"/>
      <c r="E2211" s="28"/>
      <c r="F2211" s="29"/>
      <c r="G2211" s="26"/>
      <c r="I2211" s="26"/>
      <c r="K2211" s="26"/>
    </row>
    <row r="2212" spans="4:11" s="27" customFormat="1" x14ac:dyDescent="0.2">
      <c r="D2212" s="22"/>
      <c r="E2212" s="28"/>
      <c r="F2212" s="29"/>
      <c r="G2212" s="26"/>
      <c r="I2212" s="26"/>
      <c r="K2212" s="26"/>
    </row>
    <row r="2213" spans="4:11" s="27" customFormat="1" x14ac:dyDescent="0.2">
      <c r="D2213" s="22"/>
      <c r="E2213" s="28"/>
      <c r="F2213" s="29"/>
      <c r="G2213" s="26"/>
      <c r="I2213" s="26"/>
      <c r="K2213" s="26"/>
    </row>
    <row r="2214" spans="4:11" s="27" customFormat="1" x14ac:dyDescent="0.2">
      <c r="D2214" s="22"/>
      <c r="E2214" s="28"/>
      <c r="F2214" s="29"/>
      <c r="G2214" s="26"/>
      <c r="I2214" s="26"/>
      <c r="K2214" s="26"/>
    </row>
    <row r="2215" spans="4:11" s="27" customFormat="1" x14ac:dyDescent="0.2">
      <c r="D2215" s="22"/>
      <c r="E2215" s="28"/>
      <c r="F2215" s="29"/>
      <c r="G2215" s="26"/>
      <c r="I2215" s="26"/>
      <c r="K2215" s="26"/>
    </row>
    <row r="2216" spans="4:11" s="27" customFormat="1" x14ac:dyDescent="0.2">
      <c r="D2216" s="22"/>
      <c r="E2216" s="28"/>
      <c r="F2216" s="29"/>
      <c r="G2216" s="26"/>
      <c r="I2216" s="26"/>
      <c r="K2216" s="26"/>
    </row>
    <row r="2217" spans="4:11" s="27" customFormat="1" x14ac:dyDescent="0.2">
      <c r="D2217" s="22"/>
      <c r="E2217" s="28"/>
      <c r="F2217" s="29"/>
      <c r="G2217" s="26"/>
      <c r="I2217" s="26"/>
      <c r="K2217" s="26"/>
    </row>
    <row r="2218" spans="4:11" s="27" customFormat="1" x14ac:dyDescent="0.2">
      <c r="D2218" s="22"/>
      <c r="E2218" s="28"/>
      <c r="F2218" s="29"/>
      <c r="G2218" s="26"/>
      <c r="I2218" s="26"/>
      <c r="K2218" s="26"/>
    </row>
    <row r="2219" spans="4:11" s="27" customFormat="1" x14ac:dyDescent="0.2">
      <c r="D2219" s="22"/>
      <c r="E2219" s="28"/>
      <c r="F2219" s="29"/>
      <c r="G2219" s="26"/>
      <c r="I2219" s="26"/>
      <c r="K2219" s="26"/>
    </row>
    <row r="2220" spans="4:11" s="27" customFormat="1" x14ac:dyDescent="0.2">
      <c r="D2220" s="22"/>
      <c r="E2220" s="28"/>
      <c r="F2220" s="29"/>
      <c r="G2220" s="26"/>
      <c r="I2220" s="26"/>
      <c r="K2220" s="26"/>
    </row>
    <row r="2221" spans="4:11" s="27" customFormat="1" x14ac:dyDescent="0.2">
      <c r="D2221" s="22"/>
      <c r="E2221" s="28"/>
      <c r="F2221" s="29"/>
      <c r="G2221" s="26"/>
      <c r="I2221" s="26"/>
      <c r="K2221" s="26"/>
    </row>
    <row r="2222" spans="4:11" s="27" customFormat="1" x14ac:dyDescent="0.2">
      <c r="D2222" s="22"/>
      <c r="E2222" s="28"/>
      <c r="F2222" s="29"/>
      <c r="G2222" s="26"/>
      <c r="I2222" s="26"/>
      <c r="K2222" s="26"/>
    </row>
    <row r="2223" spans="4:11" s="27" customFormat="1" x14ac:dyDescent="0.2">
      <c r="D2223" s="22"/>
      <c r="E2223" s="28"/>
      <c r="F2223" s="29"/>
      <c r="G2223" s="26"/>
      <c r="I2223" s="26"/>
      <c r="K2223" s="26"/>
    </row>
    <row r="2224" spans="4:11" s="27" customFormat="1" x14ac:dyDescent="0.2">
      <c r="D2224" s="22"/>
      <c r="E2224" s="28"/>
      <c r="F2224" s="29"/>
      <c r="G2224" s="26"/>
      <c r="I2224" s="26"/>
      <c r="K2224" s="26"/>
    </row>
    <row r="2225" spans="4:11" s="27" customFormat="1" x14ac:dyDescent="0.2">
      <c r="D2225" s="22"/>
      <c r="E2225" s="28"/>
      <c r="F2225" s="29"/>
      <c r="G2225" s="26"/>
      <c r="I2225" s="26"/>
      <c r="K2225" s="26"/>
    </row>
    <row r="2226" spans="4:11" s="27" customFormat="1" x14ac:dyDescent="0.2">
      <c r="D2226" s="22"/>
      <c r="E2226" s="28"/>
      <c r="F2226" s="29"/>
      <c r="G2226" s="26"/>
      <c r="I2226" s="26"/>
      <c r="K2226" s="26"/>
    </row>
    <row r="2227" spans="4:11" s="27" customFormat="1" x14ac:dyDescent="0.2">
      <c r="D2227" s="22"/>
      <c r="E2227" s="28"/>
      <c r="F2227" s="29"/>
      <c r="G2227" s="26"/>
      <c r="I2227" s="26"/>
      <c r="K2227" s="26"/>
    </row>
    <row r="2228" spans="4:11" s="27" customFormat="1" x14ac:dyDescent="0.2">
      <c r="D2228" s="22"/>
      <c r="E2228" s="28"/>
      <c r="F2228" s="29"/>
      <c r="G2228" s="26"/>
      <c r="I2228" s="26"/>
      <c r="K2228" s="26"/>
    </row>
    <row r="2229" spans="4:11" s="27" customFormat="1" x14ac:dyDescent="0.2">
      <c r="D2229" s="22"/>
      <c r="E2229" s="28"/>
      <c r="F2229" s="29"/>
      <c r="G2229" s="26"/>
      <c r="I2229" s="26"/>
      <c r="K2229" s="26"/>
    </row>
    <row r="2230" spans="4:11" s="27" customFormat="1" x14ac:dyDescent="0.2">
      <c r="D2230" s="22"/>
      <c r="E2230" s="28"/>
      <c r="F2230" s="29"/>
      <c r="G2230" s="26"/>
      <c r="I2230" s="26"/>
      <c r="K2230" s="26"/>
    </row>
    <row r="2231" spans="4:11" s="27" customFormat="1" x14ac:dyDescent="0.2">
      <c r="D2231" s="22"/>
      <c r="E2231" s="28"/>
      <c r="F2231" s="29"/>
      <c r="G2231" s="26"/>
      <c r="I2231" s="26"/>
      <c r="K2231" s="26"/>
    </row>
    <row r="2232" spans="4:11" s="27" customFormat="1" x14ac:dyDescent="0.2">
      <c r="D2232" s="22"/>
      <c r="E2232" s="28"/>
      <c r="F2232" s="29"/>
      <c r="G2232" s="26"/>
      <c r="I2232" s="26"/>
      <c r="K2232" s="26"/>
    </row>
    <row r="2233" spans="4:11" s="27" customFormat="1" x14ac:dyDescent="0.2">
      <c r="D2233" s="22"/>
      <c r="E2233" s="28"/>
      <c r="F2233" s="29"/>
      <c r="G2233" s="26"/>
      <c r="I2233" s="26"/>
      <c r="K2233" s="26"/>
    </row>
    <row r="2234" spans="4:11" s="27" customFormat="1" x14ac:dyDescent="0.2">
      <c r="D2234" s="22"/>
      <c r="E2234" s="28"/>
      <c r="F2234" s="29"/>
      <c r="G2234" s="26"/>
      <c r="I2234" s="26"/>
      <c r="K2234" s="26"/>
    </row>
    <row r="2235" spans="4:11" s="27" customFormat="1" x14ac:dyDescent="0.2">
      <c r="D2235" s="22"/>
      <c r="E2235" s="28"/>
      <c r="F2235" s="29"/>
      <c r="G2235" s="26"/>
      <c r="I2235" s="26"/>
      <c r="K2235" s="26"/>
    </row>
    <row r="2236" spans="4:11" s="27" customFormat="1" x14ac:dyDescent="0.2">
      <c r="D2236" s="22"/>
      <c r="E2236" s="28"/>
      <c r="F2236" s="29"/>
      <c r="G2236" s="26"/>
      <c r="I2236" s="26"/>
      <c r="K2236" s="26"/>
    </row>
    <row r="2237" spans="4:11" s="27" customFormat="1" x14ac:dyDescent="0.2">
      <c r="D2237" s="22"/>
      <c r="E2237" s="28"/>
      <c r="F2237" s="29"/>
      <c r="G2237" s="26"/>
      <c r="I2237" s="26"/>
      <c r="K2237" s="26"/>
    </row>
    <row r="2238" spans="4:11" s="27" customFormat="1" x14ac:dyDescent="0.2">
      <c r="D2238" s="22"/>
      <c r="E2238" s="28"/>
      <c r="F2238" s="29"/>
      <c r="G2238" s="26"/>
      <c r="I2238" s="26"/>
      <c r="K2238" s="26"/>
    </row>
    <row r="2239" spans="4:11" s="27" customFormat="1" x14ac:dyDescent="0.2">
      <c r="D2239" s="22"/>
      <c r="E2239" s="28"/>
      <c r="F2239" s="29"/>
      <c r="G2239" s="26"/>
      <c r="I2239" s="26"/>
      <c r="K2239" s="26"/>
    </row>
    <row r="2240" spans="4:11" s="27" customFormat="1" x14ac:dyDescent="0.2">
      <c r="D2240" s="22"/>
      <c r="E2240" s="28"/>
      <c r="F2240" s="29"/>
      <c r="G2240" s="26"/>
      <c r="I2240" s="26"/>
      <c r="K2240" s="26"/>
    </row>
    <row r="2241" spans="4:11" s="27" customFormat="1" x14ac:dyDescent="0.2">
      <c r="D2241" s="22"/>
      <c r="E2241" s="28"/>
      <c r="F2241" s="29"/>
      <c r="G2241" s="26"/>
      <c r="I2241" s="26"/>
      <c r="K2241" s="26"/>
    </row>
    <row r="2242" spans="4:11" s="27" customFormat="1" x14ac:dyDescent="0.2">
      <c r="D2242" s="22"/>
      <c r="E2242" s="28"/>
      <c r="F2242" s="29"/>
      <c r="G2242" s="26"/>
      <c r="I2242" s="26"/>
      <c r="K2242" s="26"/>
    </row>
    <row r="2243" spans="4:11" s="27" customFormat="1" x14ac:dyDescent="0.2">
      <c r="D2243" s="22"/>
      <c r="E2243" s="28"/>
      <c r="F2243" s="29"/>
      <c r="G2243" s="26"/>
      <c r="I2243" s="26"/>
      <c r="K2243" s="26"/>
    </row>
    <row r="2244" spans="4:11" s="27" customFormat="1" x14ac:dyDescent="0.2">
      <c r="D2244" s="22"/>
      <c r="E2244" s="28"/>
      <c r="F2244" s="29"/>
      <c r="G2244" s="26"/>
      <c r="I2244" s="26"/>
      <c r="K2244" s="26"/>
    </row>
    <row r="2245" spans="4:11" s="27" customFormat="1" x14ac:dyDescent="0.2">
      <c r="D2245" s="22"/>
      <c r="E2245" s="28"/>
      <c r="F2245" s="29"/>
      <c r="G2245" s="26"/>
      <c r="I2245" s="26"/>
      <c r="K2245" s="26"/>
    </row>
    <row r="2246" spans="4:11" s="27" customFormat="1" x14ac:dyDescent="0.2">
      <c r="D2246" s="22"/>
      <c r="E2246" s="28"/>
      <c r="F2246" s="29"/>
      <c r="G2246" s="26"/>
      <c r="I2246" s="26"/>
      <c r="K2246" s="26"/>
    </row>
    <row r="2247" spans="4:11" s="27" customFormat="1" x14ac:dyDescent="0.2">
      <c r="D2247" s="22"/>
      <c r="E2247" s="28"/>
      <c r="F2247" s="29"/>
      <c r="G2247" s="26"/>
      <c r="I2247" s="26"/>
      <c r="K2247" s="26"/>
    </row>
    <row r="2248" spans="4:11" s="27" customFormat="1" x14ac:dyDescent="0.2">
      <c r="D2248" s="22"/>
      <c r="E2248" s="28"/>
      <c r="F2248" s="29"/>
      <c r="G2248" s="26"/>
      <c r="I2248" s="26"/>
      <c r="K2248" s="26"/>
    </row>
    <row r="2249" spans="4:11" s="27" customFormat="1" x14ac:dyDescent="0.2">
      <c r="D2249" s="22"/>
      <c r="E2249" s="28"/>
      <c r="F2249" s="29"/>
      <c r="G2249" s="26"/>
      <c r="I2249" s="26"/>
      <c r="K2249" s="26"/>
    </row>
    <row r="2250" spans="4:11" s="27" customFormat="1" x14ac:dyDescent="0.2">
      <c r="D2250" s="22"/>
      <c r="E2250" s="28"/>
      <c r="F2250" s="29"/>
      <c r="G2250" s="26"/>
      <c r="I2250" s="26"/>
      <c r="K2250" s="26"/>
    </row>
    <row r="2251" spans="4:11" s="27" customFormat="1" x14ac:dyDescent="0.2">
      <c r="D2251" s="22"/>
      <c r="E2251" s="28"/>
      <c r="F2251" s="29"/>
      <c r="G2251" s="26"/>
      <c r="I2251" s="26"/>
      <c r="K2251" s="26"/>
    </row>
    <row r="2252" spans="4:11" s="27" customFormat="1" x14ac:dyDescent="0.2">
      <c r="D2252" s="22"/>
      <c r="E2252" s="28"/>
      <c r="F2252" s="29"/>
      <c r="G2252" s="26"/>
      <c r="I2252" s="26"/>
      <c r="K2252" s="26"/>
    </row>
    <row r="2253" spans="4:11" s="27" customFormat="1" x14ac:dyDescent="0.2">
      <c r="D2253" s="22"/>
      <c r="E2253" s="28"/>
      <c r="F2253" s="29"/>
      <c r="G2253" s="26"/>
      <c r="I2253" s="26"/>
      <c r="K2253" s="26"/>
    </row>
    <row r="2254" spans="4:11" s="27" customFormat="1" x14ac:dyDescent="0.2">
      <c r="D2254" s="22"/>
      <c r="E2254" s="28"/>
      <c r="F2254" s="29"/>
      <c r="G2254" s="26"/>
      <c r="I2254" s="26"/>
      <c r="K2254" s="26"/>
    </row>
    <row r="2255" spans="4:11" s="27" customFormat="1" x14ac:dyDescent="0.2">
      <c r="D2255" s="22"/>
      <c r="E2255" s="28"/>
      <c r="F2255" s="29"/>
      <c r="G2255" s="26"/>
      <c r="I2255" s="26"/>
      <c r="K2255" s="26"/>
    </row>
    <row r="2256" spans="4:11" s="27" customFormat="1" x14ac:dyDescent="0.2">
      <c r="D2256" s="22"/>
      <c r="E2256" s="28"/>
      <c r="F2256" s="29"/>
      <c r="G2256" s="26"/>
      <c r="I2256" s="26"/>
      <c r="K2256" s="26"/>
    </row>
    <row r="2257" spans="4:11" s="27" customFormat="1" x14ac:dyDescent="0.2">
      <c r="D2257" s="22"/>
      <c r="E2257" s="28"/>
      <c r="F2257" s="29"/>
      <c r="G2257" s="26"/>
      <c r="I2257" s="26"/>
      <c r="K2257" s="26"/>
    </row>
    <row r="2258" spans="4:11" s="27" customFormat="1" x14ac:dyDescent="0.2">
      <c r="D2258" s="22"/>
      <c r="E2258" s="28"/>
      <c r="F2258" s="29"/>
      <c r="G2258" s="26"/>
      <c r="I2258" s="26"/>
      <c r="K2258" s="26"/>
    </row>
    <row r="2259" spans="4:11" s="27" customFormat="1" x14ac:dyDescent="0.2">
      <c r="D2259" s="22"/>
      <c r="E2259" s="28"/>
      <c r="F2259" s="29"/>
      <c r="G2259" s="26"/>
      <c r="I2259" s="26"/>
      <c r="K2259" s="26"/>
    </row>
    <row r="2260" spans="4:11" s="27" customFormat="1" x14ac:dyDescent="0.2">
      <c r="D2260" s="22"/>
      <c r="E2260" s="28"/>
      <c r="F2260" s="29"/>
      <c r="G2260" s="26"/>
      <c r="I2260" s="26"/>
      <c r="K2260" s="26"/>
    </row>
    <row r="2261" spans="4:11" s="27" customFormat="1" x14ac:dyDescent="0.2">
      <c r="D2261" s="22"/>
      <c r="E2261" s="28"/>
      <c r="F2261" s="29"/>
      <c r="G2261" s="26"/>
      <c r="I2261" s="26"/>
      <c r="K2261" s="26"/>
    </row>
    <row r="2262" spans="4:11" s="27" customFormat="1" x14ac:dyDescent="0.2">
      <c r="D2262" s="22"/>
      <c r="E2262" s="28"/>
      <c r="F2262" s="29"/>
      <c r="G2262" s="26"/>
      <c r="I2262" s="26"/>
      <c r="K2262" s="26"/>
    </row>
    <row r="2263" spans="4:11" s="27" customFormat="1" x14ac:dyDescent="0.2">
      <c r="D2263" s="22"/>
      <c r="E2263" s="28"/>
      <c r="F2263" s="29"/>
      <c r="G2263" s="26"/>
      <c r="I2263" s="26"/>
      <c r="K2263" s="26"/>
    </row>
    <row r="2264" spans="4:11" s="27" customFormat="1" x14ac:dyDescent="0.2">
      <c r="D2264" s="22"/>
      <c r="E2264" s="28"/>
      <c r="F2264" s="29"/>
      <c r="G2264" s="26"/>
      <c r="I2264" s="26"/>
      <c r="K2264" s="26"/>
    </row>
    <row r="2265" spans="4:11" s="27" customFormat="1" x14ac:dyDescent="0.2">
      <c r="D2265" s="22"/>
      <c r="E2265" s="28"/>
      <c r="F2265" s="29"/>
      <c r="G2265" s="26"/>
      <c r="I2265" s="26"/>
      <c r="K2265" s="26"/>
    </row>
    <row r="2266" spans="4:11" s="27" customFormat="1" x14ac:dyDescent="0.2">
      <c r="D2266" s="22"/>
      <c r="E2266" s="28"/>
      <c r="F2266" s="29"/>
      <c r="G2266" s="26"/>
      <c r="I2266" s="26"/>
      <c r="K2266" s="26"/>
    </row>
    <row r="2267" spans="4:11" s="27" customFormat="1" x14ac:dyDescent="0.2">
      <c r="D2267" s="22"/>
      <c r="E2267" s="28"/>
      <c r="F2267" s="29"/>
      <c r="G2267" s="26"/>
      <c r="I2267" s="26"/>
      <c r="K2267" s="26"/>
    </row>
    <row r="2268" spans="4:11" s="27" customFormat="1" x14ac:dyDescent="0.2">
      <c r="D2268" s="22"/>
      <c r="E2268" s="28"/>
      <c r="F2268" s="29"/>
      <c r="G2268" s="26"/>
      <c r="I2268" s="26"/>
      <c r="K2268" s="26"/>
    </row>
    <row r="2269" spans="4:11" s="27" customFormat="1" x14ac:dyDescent="0.2">
      <c r="D2269" s="22"/>
      <c r="E2269" s="28"/>
      <c r="F2269" s="29"/>
      <c r="G2269" s="26"/>
      <c r="I2269" s="26"/>
      <c r="K2269" s="26"/>
    </row>
    <row r="2270" spans="4:11" s="27" customFormat="1" x14ac:dyDescent="0.2">
      <c r="D2270" s="22"/>
      <c r="E2270" s="28"/>
      <c r="F2270" s="29"/>
      <c r="G2270" s="26"/>
      <c r="I2270" s="26"/>
      <c r="K2270" s="26"/>
    </row>
    <row r="2271" spans="4:11" s="27" customFormat="1" x14ac:dyDescent="0.2">
      <c r="D2271" s="22"/>
      <c r="E2271" s="28"/>
      <c r="F2271" s="29"/>
      <c r="G2271" s="26"/>
      <c r="I2271" s="26"/>
      <c r="K2271" s="26"/>
    </row>
    <row r="2272" spans="4:11" s="27" customFormat="1" x14ac:dyDescent="0.2">
      <c r="D2272" s="22"/>
      <c r="E2272" s="28"/>
      <c r="F2272" s="29"/>
      <c r="G2272" s="26"/>
      <c r="I2272" s="26"/>
      <c r="K2272" s="26"/>
    </row>
    <row r="2273" spans="4:11" s="27" customFormat="1" x14ac:dyDescent="0.2">
      <c r="D2273" s="22"/>
      <c r="E2273" s="28"/>
      <c r="F2273" s="29"/>
      <c r="G2273" s="26"/>
      <c r="I2273" s="26"/>
      <c r="K2273" s="26"/>
    </row>
    <row r="2274" spans="4:11" s="27" customFormat="1" x14ac:dyDescent="0.2">
      <c r="D2274" s="22"/>
      <c r="E2274" s="28"/>
      <c r="F2274" s="29"/>
      <c r="G2274" s="26"/>
      <c r="I2274" s="26"/>
      <c r="K2274" s="26"/>
    </row>
    <row r="2275" spans="4:11" s="27" customFormat="1" x14ac:dyDescent="0.2">
      <c r="D2275" s="22"/>
      <c r="E2275" s="28"/>
      <c r="F2275" s="29"/>
      <c r="G2275" s="26"/>
      <c r="I2275" s="26"/>
      <c r="K2275" s="26"/>
    </row>
    <row r="2276" spans="4:11" s="27" customFormat="1" x14ac:dyDescent="0.2">
      <c r="D2276" s="22"/>
      <c r="E2276" s="28"/>
      <c r="F2276" s="29"/>
      <c r="G2276" s="26"/>
      <c r="I2276" s="26"/>
      <c r="K2276" s="26"/>
    </row>
    <row r="2277" spans="4:11" s="27" customFormat="1" x14ac:dyDescent="0.2">
      <c r="D2277" s="22"/>
      <c r="E2277" s="28"/>
      <c r="F2277" s="29"/>
      <c r="G2277" s="26"/>
      <c r="I2277" s="26"/>
      <c r="K2277" s="26"/>
    </row>
    <row r="2278" spans="4:11" s="27" customFormat="1" x14ac:dyDescent="0.2">
      <c r="D2278" s="22"/>
      <c r="E2278" s="28"/>
      <c r="F2278" s="29"/>
      <c r="G2278" s="26"/>
      <c r="I2278" s="26"/>
      <c r="K2278" s="26"/>
    </row>
    <row r="2279" spans="4:11" s="27" customFormat="1" x14ac:dyDescent="0.2">
      <c r="D2279" s="22"/>
      <c r="E2279" s="28"/>
      <c r="F2279" s="29"/>
      <c r="G2279" s="26"/>
      <c r="I2279" s="26"/>
      <c r="K2279" s="26"/>
    </row>
    <row r="2280" spans="4:11" s="27" customFormat="1" x14ac:dyDescent="0.2">
      <c r="D2280" s="22"/>
      <c r="E2280" s="28"/>
      <c r="F2280" s="29"/>
      <c r="G2280" s="26"/>
      <c r="I2280" s="26"/>
      <c r="K2280" s="26"/>
    </row>
    <row r="2281" spans="4:11" s="27" customFormat="1" x14ac:dyDescent="0.2">
      <c r="D2281" s="22"/>
      <c r="E2281" s="28"/>
      <c r="F2281" s="29"/>
      <c r="G2281" s="26"/>
      <c r="I2281" s="26"/>
      <c r="K2281" s="26"/>
    </row>
    <row r="2282" spans="4:11" s="27" customFormat="1" x14ac:dyDescent="0.2">
      <c r="D2282" s="22"/>
      <c r="E2282" s="28"/>
      <c r="F2282" s="29"/>
      <c r="G2282" s="26"/>
      <c r="I2282" s="26"/>
      <c r="K2282" s="26"/>
    </row>
    <row r="2283" spans="4:11" s="27" customFormat="1" x14ac:dyDescent="0.2">
      <c r="D2283" s="22"/>
      <c r="E2283" s="28"/>
      <c r="F2283" s="29"/>
      <c r="G2283" s="26"/>
      <c r="I2283" s="26"/>
      <c r="K2283" s="26"/>
    </row>
    <row r="2284" spans="4:11" s="27" customFormat="1" x14ac:dyDescent="0.2">
      <c r="D2284" s="22"/>
      <c r="E2284" s="28"/>
      <c r="F2284" s="29"/>
      <c r="G2284" s="26"/>
      <c r="I2284" s="26"/>
      <c r="K2284" s="26"/>
    </row>
    <row r="2285" spans="4:11" s="27" customFormat="1" x14ac:dyDescent="0.2">
      <c r="D2285" s="22"/>
      <c r="E2285" s="28"/>
      <c r="F2285" s="29"/>
      <c r="G2285" s="26"/>
      <c r="I2285" s="26"/>
      <c r="K2285" s="26"/>
    </row>
    <row r="2286" spans="4:11" s="27" customFormat="1" x14ac:dyDescent="0.2">
      <c r="D2286" s="22"/>
      <c r="E2286" s="28"/>
      <c r="F2286" s="29"/>
      <c r="G2286" s="26"/>
      <c r="I2286" s="26"/>
      <c r="K2286" s="26"/>
    </row>
    <row r="2287" spans="4:11" s="27" customFormat="1" x14ac:dyDescent="0.2">
      <c r="D2287" s="22"/>
      <c r="E2287" s="28"/>
      <c r="F2287" s="29"/>
      <c r="G2287" s="26"/>
      <c r="I2287" s="26"/>
      <c r="K2287" s="26"/>
    </row>
    <row r="2288" spans="4:11" s="27" customFormat="1" x14ac:dyDescent="0.2">
      <c r="D2288" s="22"/>
      <c r="E2288" s="28"/>
      <c r="F2288" s="29"/>
      <c r="G2288" s="26"/>
      <c r="I2288" s="26"/>
      <c r="K2288" s="26"/>
    </row>
    <row r="2289" spans="4:11" s="27" customFormat="1" x14ac:dyDescent="0.2">
      <c r="D2289" s="22"/>
      <c r="E2289" s="28"/>
      <c r="F2289" s="29"/>
      <c r="G2289" s="26"/>
      <c r="I2289" s="26"/>
      <c r="K2289" s="26"/>
    </row>
    <row r="2290" spans="4:11" s="27" customFormat="1" x14ac:dyDescent="0.2">
      <c r="D2290" s="22"/>
      <c r="E2290" s="28"/>
      <c r="F2290" s="29"/>
      <c r="G2290" s="26"/>
      <c r="I2290" s="26"/>
      <c r="K2290" s="26"/>
    </row>
    <row r="2291" spans="4:11" s="27" customFormat="1" x14ac:dyDescent="0.2">
      <c r="D2291" s="22"/>
      <c r="E2291" s="28"/>
      <c r="F2291" s="29"/>
      <c r="G2291" s="26"/>
      <c r="I2291" s="26"/>
      <c r="K2291" s="26"/>
    </row>
    <row r="2292" spans="4:11" s="27" customFormat="1" x14ac:dyDescent="0.2">
      <c r="D2292" s="22"/>
      <c r="E2292" s="28"/>
      <c r="F2292" s="29"/>
      <c r="G2292" s="26"/>
      <c r="I2292" s="26"/>
      <c r="K2292" s="26"/>
    </row>
    <row r="2293" spans="4:11" s="27" customFormat="1" x14ac:dyDescent="0.2">
      <c r="D2293" s="22"/>
      <c r="E2293" s="28"/>
      <c r="F2293" s="29"/>
      <c r="G2293" s="26"/>
      <c r="I2293" s="26"/>
      <c r="K2293" s="26"/>
    </row>
    <row r="2294" spans="4:11" s="27" customFormat="1" x14ac:dyDescent="0.2">
      <c r="D2294" s="22"/>
      <c r="E2294" s="28"/>
      <c r="F2294" s="29"/>
      <c r="G2294" s="26"/>
      <c r="I2294" s="26"/>
      <c r="K2294" s="26"/>
    </row>
    <row r="2295" spans="4:11" s="27" customFormat="1" x14ac:dyDescent="0.2">
      <c r="D2295" s="22"/>
      <c r="E2295" s="28"/>
      <c r="F2295" s="29"/>
      <c r="G2295" s="26"/>
      <c r="I2295" s="26"/>
      <c r="K2295" s="26"/>
    </row>
    <row r="2296" spans="4:11" s="27" customFormat="1" x14ac:dyDescent="0.2">
      <c r="D2296" s="22"/>
      <c r="E2296" s="28"/>
      <c r="F2296" s="29"/>
      <c r="G2296" s="26"/>
      <c r="I2296" s="26"/>
      <c r="K2296" s="26"/>
    </row>
    <row r="2297" spans="4:11" s="27" customFormat="1" x14ac:dyDescent="0.2">
      <c r="D2297" s="22"/>
      <c r="E2297" s="28"/>
      <c r="F2297" s="29"/>
      <c r="G2297" s="26"/>
      <c r="I2297" s="26"/>
      <c r="K2297" s="26"/>
    </row>
    <row r="2298" spans="4:11" s="27" customFormat="1" x14ac:dyDescent="0.2">
      <c r="D2298" s="22"/>
      <c r="E2298" s="28"/>
      <c r="F2298" s="29"/>
      <c r="G2298" s="26"/>
      <c r="I2298" s="26"/>
      <c r="K2298" s="26"/>
    </row>
    <row r="2299" spans="4:11" s="27" customFormat="1" x14ac:dyDescent="0.2">
      <c r="D2299" s="22"/>
      <c r="E2299" s="28"/>
      <c r="F2299" s="29"/>
      <c r="G2299" s="26"/>
      <c r="I2299" s="26"/>
      <c r="K2299" s="26"/>
    </row>
    <row r="2300" spans="4:11" s="27" customFormat="1" x14ac:dyDescent="0.2">
      <c r="D2300" s="22"/>
      <c r="E2300" s="28"/>
      <c r="F2300" s="29"/>
      <c r="G2300" s="26"/>
      <c r="I2300" s="26"/>
      <c r="K2300" s="26"/>
    </row>
    <row r="2301" spans="4:11" s="27" customFormat="1" x14ac:dyDescent="0.2">
      <c r="D2301" s="22"/>
      <c r="E2301" s="28"/>
      <c r="F2301" s="29"/>
      <c r="G2301" s="26"/>
      <c r="I2301" s="26"/>
      <c r="K2301" s="26"/>
    </row>
    <row r="2302" spans="4:11" s="27" customFormat="1" x14ac:dyDescent="0.2">
      <c r="D2302" s="22"/>
      <c r="E2302" s="28"/>
      <c r="F2302" s="29"/>
      <c r="G2302" s="26"/>
      <c r="I2302" s="26"/>
      <c r="K2302" s="26"/>
    </row>
    <row r="2303" spans="4:11" s="27" customFormat="1" x14ac:dyDescent="0.2">
      <c r="D2303" s="22"/>
      <c r="E2303" s="28"/>
      <c r="F2303" s="29"/>
      <c r="G2303" s="26"/>
      <c r="I2303" s="26"/>
      <c r="K2303" s="26"/>
    </row>
    <row r="2304" spans="4:11" s="27" customFormat="1" x14ac:dyDescent="0.2">
      <c r="D2304" s="22"/>
      <c r="E2304" s="28"/>
      <c r="F2304" s="29"/>
      <c r="G2304" s="26"/>
      <c r="I2304" s="26"/>
      <c r="K2304" s="26"/>
    </row>
    <row r="2305" spans="4:11" s="27" customFormat="1" x14ac:dyDescent="0.2">
      <c r="D2305" s="22"/>
      <c r="E2305" s="28"/>
      <c r="F2305" s="29"/>
      <c r="G2305" s="26"/>
      <c r="I2305" s="26"/>
      <c r="K2305" s="26"/>
    </row>
    <row r="2306" spans="4:11" s="27" customFormat="1" x14ac:dyDescent="0.2">
      <c r="D2306" s="22"/>
      <c r="E2306" s="28"/>
      <c r="F2306" s="29"/>
      <c r="G2306" s="26"/>
      <c r="I2306" s="26"/>
      <c r="K2306" s="26"/>
    </row>
    <row r="2307" spans="4:11" s="27" customFormat="1" x14ac:dyDescent="0.2">
      <c r="D2307" s="22"/>
      <c r="E2307" s="28"/>
      <c r="F2307" s="29"/>
      <c r="G2307" s="26"/>
      <c r="I2307" s="26"/>
      <c r="K2307" s="26"/>
    </row>
    <row r="2308" spans="4:11" s="27" customFormat="1" x14ac:dyDescent="0.2">
      <c r="D2308" s="22"/>
      <c r="E2308" s="28"/>
      <c r="F2308" s="29"/>
      <c r="G2308" s="26"/>
      <c r="I2308" s="26"/>
      <c r="K2308" s="26"/>
    </row>
    <row r="2309" spans="4:11" s="27" customFormat="1" x14ac:dyDescent="0.2">
      <c r="D2309" s="22"/>
      <c r="E2309" s="28"/>
      <c r="F2309" s="29"/>
      <c r="G2309" s="26"/>
      <c r="I2309" s="26"/>
      <c r="K2309" s="26"/>
    </row>
    <row r="2310" spans="4:11" s="27" customFormat="1" x14ac:dyDescent="0.2">
      <c r="D2310" s="22"/>
      <c r="E2310" s="28"/>
      <c r="F2310" s="29"/>
      <c r="G2310" s="26"/>
      <c r="I2310" s="26"/>
      <c r="K2310" s="26"/>
    </row>
    <row r="2311" spans="4:11" s="27" customFormat="1" x14ac:dyDescent="0.2">
      <c r="D2311" s="22"/>
      <c r="E2311" s="28"/>
      <c r="F2311" s="29"/>
      <c r="G2311" s="26"/>
      <c r="I2311" s="26"/>
      <c r="K2311" s="26"/>
    </row>
    <row r="2312" spans="4:11" s="27" customFormat="1" x14ac:dyDescent="0.2">
      <c r="D2312" s="22"/>
      <c r="E2312" s="28"/>
      <c r="F2312" s="29"/>
      <c r="G2312" s="26"/>
      <c r="I2312" s="26"/>
      <c r="K2312" s="26"/>
    </row>
    <row r="2313" spans="4:11" s="27" customFormat="1" x14ac:dyDescent="0.2">
      <c r="D2313" s="22"/>
      <c r="E2313" s="28"/>
      <c r="F2313" s="29"/>
      <c r="G2313" s="26"/>
      <c r="I2313" s="26"/>
      <c r="K2313" s="26"/>
    </row>
    <row r="2314" spans="4:11" s="27" customFormat="1" x14ac:dyDescent="0.2">
      <c r="D2314" s="22"/>
      <c r="E2314" s="28"/>
      <c r="F2314" s="29"/>
      <c r="G2314" s="26"/>
      <c r="I2314" s="26"/>
      <c r="K2314" s="26"/>
    </row>
    <row r="2315" spans="4:11" s="27" customFormat="1" x14ac:dyDescent="0.2">
      <c r="D2315" s="22"/>
      <c r="E2315" s="28"/>
      <c r="F2315" s="29"/>
      <c r="G2315" s="26"/>
      <c r="I2315" s="26"/>
      <c r="K2315" s="26"/>
    </row>
    <row r="2316" spans="4:11" s="27" customFormat="1" x14ac:dyDescent="0.2">
      <c r="D2316" s="22"/>
      <c r="E2316" s="28"/>
      <c r="F2316" s="29"/>
      <c r="G2316" s="26"/>
      <c r="I2316" s="26"/>
      <c r="K2316" s="26"/>
    </row>
    <row r="2317" spans="4:11" s="27" customFormat="1" x14ac:dyDescent="0.2">
      <c r="D2317" s="22"/>
      <c r="E2317" s="28"/>
      <c r="F2317" s="29"/>
      <c r="G2317" s="26"/>
      <c r="I2317" s="26"/>
      <c r="K2317" s="26"/>
    </row>
    <row r="2318" spans="4:11" s="27" customFormat="1" x14ac:dyDescent="0.2">
      <c r="D2318" s="22"/>
      <c r="E2318" s="28"/>
      <c r="F2318" s="29"/>
      <c r="G2318" s="26"/>
      <c r="I2318" s="26"/>
      <c r="K2318" s="26"/>
    </row>
    <row r="2319" spans="4:11" s="27" customFormat="1" x14ac:dyDescent="0.2">
      <c r="D2319" s="22"/>
      <c r="E2319" s="28"/>
      <c r="F2319" s="29"/>
      <c r="G2319" s="26"/>
      <c r="I2319" s="26"/>
      <c r="K2319" s="26"/>
    </row>
    <row r="2320" spans="4:11" s="27" customFormat="1" x14ac:dyDescent="0.2">
      <c r="D2320" s="22"/>
      <c r="E2320" s="28"/>
      <c r="F2320" s="29"/>
      <c r="G2320" s="26"/>
      <c r="I2320" s="26"/>
      <c r="K2320" s="26"/>
    </row>
    <row r="2321" spans="4:11" s="27" customFormat="1" x14ac:dyDescent="0.2">
      <c r="D2321" s="22"/>
      <c r="E2321" s="28"/>
      <c r="F2321" s="29"/>
      <c r="G2321" s="26"/>
      <c r="I2321" s="26"/>
      <c r="K2321" s="26"/>
    </row>
    <row r="2322" spans="4:11" s="27" customFormat="1" x14ac:dyDescent="0.2">
      <c r="D2322" s="22"/>
      <c r="E2322" s="28"/>
      <c r="F2322" s="29"/>
      <c r="G2322" s="26"/>
      <c r="I2322" s="26"/>
      <c r="K2322" s="26"/>
    </row>
    <row r="2323" spans="4:11" s="27" customFormat="1" x14ac:dyDescent="0.2">
      <c r="D2323" s="22"/>
      <c r="E2323" s="28"/>
      <c r="F2323" s="29"/>
      <c r="G2323" s="26"/>
      <c r="I2323" s="26"/>
      <c r="K2323" s="26"/>
    </row>
    <row r="2324" spans="4:11" s="27" customFormat="1" x14ac:dyDescent="0.2">
      <c r="D2324" s="22"/>
      <c r="E2324" s="28"/>
      <c r="F2324" s="29"/>
      <c r="G2324" s="26"/>
      <c r="I2324" s="26"/>
      <c r="K2324" s="26"/>
    </row>
    <row r="2325" spans="4:11" s="27" customFormat="1" x14ac:dyDescent="0.2">
      <c r="D2325" s="22"/>
      <c r="E2325" s="28"/>
      <c r="F2325" s="29"/>
      <c r="G2325" s="26"/>
      <c r="I2325" s="26"/>
      <c r="K2325" s="26"/>
    </row>
    <row r="2326" spans="4:11" s="27" customFormat="1" x14ac:dyDescent="0.2">
      <c r="D2326" s="22"/>
      <c r="E2326" s="28"/>
      <c r="F2326" s="29"/>
      <c r="G2326" s="26"/>
      <c r="I2326" s="26"/>
      <c r="K2326" s="26"/>
    </row>
    <row r="2327" spans="4:11" s="27" customFormat="1" x14ac:dyDescent="0.2">
      <c r="D2327" s="22"/>
      <c r="E2327" s="28"/>
      <c r="F2327" s="29"/>
      <c r="G2327" s="26"/>
      <c r="I2327" s="26"/>
      <c r="K2327" s="26"/>
    </row>
    <row r="2328" spans="4:11" s="27" customFormat="1" x14ac:dyDescent="0.2">
      <c r="D2328" s="22"/>
      <c r="E2328" s="28"/>
      <c r="F2328" s="29"/>
      <c r="G2328" s="26"/>
      <c r="I2328" s="26"/>
      <c r="K2328" s="26"/>
    </row>
    <row r="2329" spans="4:11" s="27" customFormat="1" x14ac:dyDescent="0.2">
      <c r="D2329" s="22"/>
      <c r="E2329" s="28"/>
      <c r="F2329" s="29"/>
      <c r="G2329" s="26"/>
      <c r="I2329" s="26"/>
      <c r="K2329" s="26"/>
    </row>
    <row r="2330" spans="4:11" s="27" customFormat="1" x14ac:dyDescent="0.2">
      <c r="D2330" s="22"/>
      <c r="E2330" s="28"/>
      <c r="F2330" s="29"/>
      <c r="G2330" s="26"/>
      <c r="I2330" s="26"/>
      <c r="K2330" s="26"/>
    </row>
    <row r="2331" spans="4:11" s="27" customFormat="1" x14ac:dyDescent="0.2">
      <c r="D2331" s="22"/>
      <c r="E2331" s="28"/>
      <c r="F2331" s="29"/>
      <c r="G2331" s="26"/>
      <c r="I2331" s="26"/>
      <c r="K2331" s="26"/>
    </row>
    <row r="2332" spans="4:11" s="27" customFormat="1" x14ac:dyDescent="0.2">
      <c r="D2332" s="22"/>
      <c r="E2332" s="28"/>
      <c r="F2332" s="29"/>
      <c r="G2332" s="26"/>
      <c r="I2332" s="26"/>
      <c r="K2332" s="26"/>
    </row>
    <row r="2333" spans="4:11" s="27" customFormat="1" x14ac:dyDescent="0.2">
      <c r="D2333" s="22"/>
      <c r="E2333" s="28"/>
      <c r="F2333" s="29"/>
      <c r="G2333" s="26"/>
      <c r="I2333" s="26"/>
      <c r="K2333" s="26"/>
    </row>
    <row r="2334" spans="4:11" s="27" customFormat="1" x14ac:dyDescent="0.2">
      <c r="D2334" s="22"/>
      <c r="E2334" s="28"/>
      <c r="F2334" s="29"/>
      <c r="G2334" s="26"/>
      <c r="I2334" s="26"/>
      <c r="K2334" s="26"/>
    </row>
    <row r="2335" spans="4:11" s="27" customFormat="1" x14ac:dyDescent="0.2">
      <c r="D2335" s="22"/>
      <c r="E2335" s="28"/>
      <c r="F2335" s="29"/>
      <c r="G2335" s="26"/>
      <c r="I2335" s="26"/>
      <c r="K2335" s="26"/>
    </row>
    <row r="2336" spans="4:11" s="27" customFormat="1" x14ac:dyDescent="0.2">
      <c r="D2336" s="22"/>
      <c r="E2336" s="28"/>
      <c r="F2336" s="29"/>
      <c r="G2336" s="26"/>
      <c r="I2336" s="26"/>
      <c r="K2336" s="26"/>
    </row>
    <row r="2337" spans="4:11" s="27" customFormat="1" x14ac:dyDescent="0.2">
      <c r="D2337" s="22"/>
      <c r="E2337" s="28"/>
      <c r="F2337" s="29"/>
      <c r="G2337" s="26"/>
      <c r="I2337" s="26"/>
      <c r="K2337" s="26"/>
    </row>
    <row r="2338" spans="4:11" s="27" customFormat="1" x14ac:dyDescent="0.2">
      <c r="D2338" s="22"/>
      <c r="E2338" s="28"/>
      <c r="F2338" s="29"/>
      <c r="G2338" s="26"/>
      <c r="I2338" s="26"/>
      <c r="K2338" s="26"/>
    </row>
    <row r="2339" spans="4:11" s="27" customFormat="1" x14ac:dyDescent="0.2">
      <c r="D2339" s="22"/>
      <c r="E2339" s="28"/>
      <c r="F2339" s="29"/>
      <c r="G2339" s="26"/>
      <c r="I2339" s="26"/>
      <c r="K2339" s="26"/>
    </row>
    <row r="2340" spans="4:11" s="27" customFormat="1" x14ac:dyDescent="0.2">
      <c r="D2340" s="22"/>
      <c r="E2340" s="28"/>
      <c r="F2340" s="29"/>
      <c r="G2340" s="26"/>
      <c r="I2340" s="26"/>
      <c r="K2340" s="26"/>
    </row>
    <row r="2341" spans="4:11" s="27" customFormat="1" x14ac:dyDescent="0.2">
      <c r="D2341" s="22"/>
      <c r="E2341" s="28"/>
      <c r="F2341" s="29"/>
      <c r="G2341" s="26"/>
      <c r="I2341" s="26"/>
      <c r="K2341" s="26"/>
    </row>
    <row r="2342" spans="4:11" s="27" customFormat="1" x14ac:dyDescent="0.2">
      <c r="D2342" s="22"/>
      <c r="E2342" s="28"/>
      <c r="F2342" s="29"/>
      <c r="G2342" s="26"/>
      <c r="I2342" s="26"/>
      <c r="K2342" s="26"/>
    </row>
    <row r="2343" spans="4:11" s="27" customFormat="1" x14ac:dyDescent="0.2">
      <c r="D2343" s="22"/>
      <c r="E2343" s="28"/>
      <c r="F2343" s="29"/>
      <c r="G2343" s="26"/>
      <c r="I2343" s="26"/>
      <c r="K2343" s="26"/>
    </row>
    <row r="2344" spans="4:11" s="27" customFormat="1" x14ac:dyDescent="0.2">
      <c r="D2344" s="22"/>
      <c r="E2344" s="28"/>
      <c r="F2344" s="29"/>
      <c r="G2344" s="26"/>
      <c r="I2344" s="26"/>
      <c r="K2344" s="26"/>
    </row>
    <row r="2345" spans="4:11" s="27" customFormat="1" x14ac:dyDescent="0.2">
      <c r="D2345" s="22"/>
      <c r="E2345" s="28"/>
      <c r="F2345" s="29"/>
      <c r="G2345" s="26"/>
      <c r="I2345" s="26"/>
      <c r="K2345" s="26"/>
    </row>
    <row r="2346" spans="4:11" s="27" customFormat="1" x14ac:dyDescent="0.2">
      <c r="D2346" s="22"/>
      <c r="E2346" s="28"/>
      <c r="F2346" s="29"/>
      <c r="G2346" s="26"/>
      <c r="I2346" s="26"/>
      <c r="K2346" s="26"/>
    </row>
    <row r="2347" spans="4:11" s="27" customFormat="1" x14ac:dyDescent="0.2">
      <c r="D2347" s="22"/>
      <c r="E2347" s="28"/>
      <c r="F2347" s="29"/>
      <c r="G2347" s="26"/>
      <c r="I2347" s="26"/>
      <c r="K2347" s="26"/>
    </row>
    <row r="2348" spans="4:11" s="27" customFormat="1" x14ac:dyDescent="0.2">
      <c r="D2348" s="22"/>
      <c r="E2348" s="28"/>
      <c r="F2348" s="29"/>
      <c r="G2348" s="26"/>
      <c r="I2348" s="26"/>
      <c r="K2348" s="26"/>
    </row>
    <row r="2349" spans="4:11" s="27" customFormat="1" x14ac:dyDescent="0.2">
      <c r="D2349" s="22"/>
      <c r="E2349" s="28"/>
      <c r="F2349" s="29"/>
      <c r="G2349" s="26"/>
      <c r="I2349" s="26"/>
      <c r="K2349" s="26"/>
    </row>
    <row r="2350" spans="4:11" s="27" customFormat="1" x14ac:dyDescent="0.2">
      <c r="D2350" s="22"/>
      <c r="E2350" s="28"/>
      <c r="F2350" s="29"/>
      <c r="G2350" s="26"/>
      <c r="I2350" s="26"/>
      <c r="K2350" s="26"/>
    </row>
    <row r="2351" spans="4:11" s="27" customFormat="1" x14ac:dyDescent="0.2">
      <c r="D2351" s="22"/>
      <c r="E2351" s="28"/>
      <c r="F2351" s="29"/>
      <c r="G2351" s="26"/>
      <c r="I2351" s="26"/>
      <c r="K2351" s="26"/>
    </row>
    <row r="2352" spans="4:11" s="27" customFormat="1" x14ac:dyDescent="0.2">
      <c r="D2352" s="22"/>
      <c r="E2352" s="28"/>
      <c r="F2352" s="29"/>
      <c r="G2352" s="26"/>
      <c r="I2352" s="26"/>
      <c r="K2352" s="26"/>
    </row>
    <row r="2353" spans="4:11" s="27" customFormat="1" x14ac:dyDescent="0.2">
      <c r="D2353" s="22"/>
      <c r="E2353" s="28"/>
      <c r="F2353" s="29"/>
      <c r="G2353" s="26"/>
      <c r="I2353" s="26"/>
      <c r="K2353" s="26"/>
    </row>
    <row r="2354" spans="4:11" s="27" customFormat="1" x14ac:dyDescent="0.2">
      <c r="D2354" s="22"/>
      <c r="E2354" s="28"/>
      <c r="F2354" s="29"/>
      <c r="G2354" s="26"/>
      <c r="I2354" s="26"/>
      <c r="K2354" s="26"/>
    </row>
    <row r="2355" spans="4:11" s="27" customFormat="1" x14ac:dyDescent="0.2">
      <c r="D2355" s="22"/>
      <c r="E2355" s="28"/>
      <c r="F2355" s="29"/>
      <c r="G2355" s="26"/>
      <c r="I2355" s="26"/>
      <c r="K2355" s="26"/>
    </row>
    <row r="2356" spans="4:11" s="27" customFormat="1" x14ac:dyDescent="0.2">
      <c r="D2356" s="22"/>
      <c r="E2356" s="28"/>
      <c r="F2356" s="29"/>
      <c r="G2356" s="26"/>
      <c r="I2356" s="26"/>
      <c r="K2356" s="26"/>
    </row>
    <row r="2357" spans="4:11" s="27" customFormat="1" x14ac:dyDescent="0.2">
      <c r="D2357" s="22"/>
      <c r="E2357" s="28"/>
      <c r="F2357" s="29"/>
      <c r="G2357" s="26"/>
      <c r="I2357" s="26"/>
      <c r="K2357" s="26"/>
    </row>
    <row r="2358" spans="4:11" s="27" customFormat="1" x14ac:dyDescent="0.2">
      <c r="D2358" s="22"/>
      <c r="E2358" s="28"/>
      <c r="F2358" s="29"/>
      <c r="G2358" s="26"/>
      <c r="I2358" s="26"/>
      <c r="K2358" s="26"/>
    </row>
    <row r="2359" spans="4:11" s="27" customFormat="1" x14ac:dyDescent="0.2">
      <c r="D2359" s="22"/>
      <c r="E2359" s="28"/>
      <c r="F2359" s="29"/>
      <c r="G2359" s="26"/>
      <c r="I2359" s="26"/>
      <c r="K2359" s="26"/>
    </row>
    <row r="2360" spans="4:11" s="27" customFormat="1" x14ac:dyDescent="0.2">
      <c r="D2360" s="22"/>
      <c r="E2360" s="28"/>
      <c r="F2360" s="29"/>
      <c r="G2360" s="26"/>
      <c r="I2360" s="26"/>
      <c r="K2360" s="26"/>
    </row>
    <row r="2361" spans="4:11" s="27" customFormat="1" x14ac:dyDescent="0.2">
      <c r="D2361" s="22"/>
      <c r="E2361" s="28"/>
      <c r="F2361" s="29"/>
      <c r="G2361" s="26"/>
      <c r="I2361" s="26"/>
      <c r="K2361" s="26"/>
    </row>
    <row r="2362" spans="4:11" s="27" customFormat="1" x14ac:dyDescent="0.2">
      <c r="D2362" s="22"/>
      <c r="E2362" s="28"/>
      <c r="F2362" s="29"/>
      <c r="G2362" s="26"/>
      <c r="I2362" s="26"/>
      <c r="K2362" s="26"/>
    </row>
    <row r="2363" spans="4:11" s="27" customFormat="1" x14ac:dyDescent="0.2">
      <c r="D2363" s="22"/>
      <c r="E2363" s="28"/>
      <c r="F2363" s="29"/>
      <c r="G2363" s="26"/>
      <c r="I2363" s="26"/>
      <c r="K2363" s="26"/>
    </row>
    <row r="2364" spans="4:11" s="27" customFormat="1" x14ac:dyDescent="0.2">
      <c r="D2364" s="22"/>
      <c r="E2364" s="28"/>
      <c r="F2364" s="29"/>
      <c r="G2364" s="26"/>
      <c r="I2364" s="26"/>
      <c r="K2364" s="26"/>
    </row>
    <row r="2365" spans="4:11" s="27" customFormat="1" x14ac:dyDescent="0.2">
      <c r="D2365" s="22"/>
      <c r="E2365" s="28"/>
      <c r="F2365" s="29"/>
      <c r="G2365" s="26"/>
      <c r="I2365" s="26"/>
      <c r="K2365" s="26"/>
    </row>
    <row r="2366" spans="4:11" s="27" customFormat="1" x14ac:dyDescent="0.2">
      <c r="D2366" s="22"/>
      <c r="E2366" s="28"/>
      <c r="F2366" s="29"/>
      <c r="G2366" s="26"/>
      <c r="I2366" s="26"/>
      <c r="K2366" s="26"/>
    </row>
    <row r="2367" spans="4:11" s="27" customFormat="1" x14ac:dyDescent="0.2">
      <c r="D2367" s="22"/>
      <c r="E2367" s="28"/>
      <c r="F2367" s="29"/>
      <c r="G2367" s="26"/>
      <c r="I2367" s="26"/>
      <c r="K2367" s="26"/>
    </row>
    <row r="2368" spans="4:11" s="27" customFormat="1" x14ac:dyDescent="0.2">
      <c r="D2368" s="22"/>
      <c r="E2368" s="28"/>
      <c r="F2368" s="29"/>
      <c r="G2368" s="26"/>
      <c r="I2368" s="26"/>
      <c r="K2368" s="26"/>
    </row>
    <row r="2369" spans="4:11" s="27" customFormat="1" x14ac:dyDescent="0.2">
      <c r="D2369" s="22"/>
      <c r="E2369" s="28"/>
      <c r="F2369" s="29"/>
      <c r="G2369" s="26"/>
      <c r="I2369" s="26"/>
      <c r="K2369" s="26"/>
    </row>
    <row r="2370" spans="4:11" s="27" customFormat="1" x14ac:dyDescent="0.2">
      <c r="D2370" s="22"/>
      <c r="E2370" s="28"/>
      <c r="F2370" s="29"/>
      <c r="G2370" s="26"/>
      <c r="I2370" s="26"/>
      <c r="K2370" s="26"/>
    </row>
    <row r="2371" spans="4:11" s="27" customFormat="1" x14ac:dyDescent="0.2">
      <c r="D2371" s="22"/>
      <c r="E2371" s="28"/>
      <c r="F2371" s="29"/>
      <c r="G2371" s="26"/>
      <c r="I2371" s="26"/>
      <c r="K2371" s="26"/>
    </row>
    <row r="2372" spans="4:11" s="27" customFormat="1" x14ac:dyDescent="0.2">
      <c r="D2372" s="22"/>
      <c r="E2372" s="28"/>
      <c r="F2372" s="29"/>
      <c r="G2372" s="26"/>
      <c r="I2372" s="26"/>
      <c r="K2372" s="26"/>
    </row>
    <row r="2373" spans="4:11" s="27" customFormat="1" x14ac:dyDescent="0.2">
      <c r="D2373" s="22"/>
      <c r="E2373" s="28"/>
      <c r="F2373" s="29"/>
      <c r="G2373" s="26"/>
      <c r="I2373" s="26"/>
      <c r="K2373" s="26"/>
    </row>
    <row r="2374" spans="4:11" s="27" customFormat="1" x14ac:dyDescent="0.2">
      <c r="D2374" s="22"/>
      <c r="E2374" s="28"/>
      <c r="F2374" s="29"/>
      <c r="G2374" s="26"/>
      <c r="I2374" s="26"/>
      <c r="K2374" s="26"/>
    </row>
    <row r="2375" spans="4:11" s="27" customFormat="1" x14ac:dyDescent="0.2">
      <c r="D2375" s="22"/>
      <c r="E2375" s="28"/>
      <c r="F2375" s="29"/>
      <c r="G2375" s="26"/>
      <c r="I2375" s="26"/>
      <c r="K2375" s="26"/>
    </row>
    <row r="2376" spans="4:11" s="27" customFormat="1" x14ac:dyDescent="0.2">
      <c r="D2376" s="22"/>
      <c r="E2376" s="28"/>
      <c r="F2376" s="29"/>
      <c r="G2376" s="26"/>
      <c r="I2376" s="26"/>
      <c r="K2376" s="26"/>
    </row>
    <row r="2377" spans="4:11" s="27" customFormat="1" x14ac:dyDescent="0.2">
      <c r="D2377" s="22"/>
      <c r="E2377" s="28"/>
      <c r="F2377" s="29"/>
      <c r="G2377" s="26"/>
      <c r="I2377" s="26"/>
      <c r="K2377" s="26"/>
    </row>
    <row r="2378" spans="4:11" s="27" customFormat="1" x14ac:dyDescent="0.2">
      <c r="D2378" s="22"/>
      <c r="E2378" s="28"/>
      <c r="F2378" s="29"/>
      <c r="G2378" s="26"/>
      <c r="I2378" s="26"/>
      <c r="K2378" s="26"/>
    </row>
    <row r="2379" spans="4:11" s="27" customFormat="1" x14ac:dyDescent="0.2">
      <c r="D2379" s="22"/>
      <c r="E2379" s="28"/>
      <c r="F2379" s="29"/>
      <c r="G2379" s="26"/>
      <c r="I2379" s="26"/>
      <c r="K2379" s="26"/>
    </row>
    <row r="2380" spans="4:11" s="27" customFormat="1" x14ac:dyDescent="0.2">
      <c r="D2380" s="22"/>
      <c r="E2380" s="28"/>
      <c r="F2380" s="29"/>
      <c r="G2380" s="26"/>
      <c r="I2380" s="26"/>
      <c r="K2380" s="26"/>
    </row>
    <row r="2381" spans="4:11" s="27" customFormat="1" x14ac:dyDescent="0.2">
      <c r="D2381" s="22"/>
      <c r="E2381" s="28"/>
      <c r="F2381" s="29"/>
      <c r="G2381" s="26"/>
      <c r="I2381" s="26"/>
      <c r="K2381" s="26"/>
    </row>
    <row r="2382" spans="4:11" s="27" customFormat="1" x14ac:dyDescent="0.2">
      <c r="D2382" s="22"/>
      <c r="E2382" s="28"/>
      <c r="F2382" s="29"/>
      <c r="G2382" s="26"/>
      <c r="I2382" s="26"/>
      <c r="K2382" s="26"/>
    </row>
    <row r="2383" spans="4:11" s="27" customFormat="1" x14ac:dyDescent="0.2">
      <c r="D2383" s="22"/>
      <c r="E2383" s="28"/>
      <c r="F2383" s="29"/>
      <c r="G2383" s="26"/>
      <c r="I2383" s="26"/>
      <c r="K2383" s="26"/>
    </row>
    <row r="2384" spans="4:11" s="27" customFormat="1" x14ac:dyDescent="0.2">
      <c r="D2384" s="22"/>
      <c r="E2384" s="28"/>
      <c r="F2384" s="29"/>
      <c r="G2384" s="26"/>
      <c r="I2384" s="26"/>
      <c r="K2384" s="26"/>
    </row>
    <row r="2385" spans="4:11" s="27" customFormat="1" x14ac:dyDescent="0.2">
      <c r="D2385" s="22"/>
      <c r="E2385" s="28"/>
      <c r="F2385" s="29"/>
      <c r="G2385" s="26"/>
      <c r="I2385" s="26"/>
      <c r="K2385" s="26"/>
    </row>
    <row r="2386" spans="4:11" s="27" customFormat="1" x14ac:dyDescent="0.2">
      <c r="D2386" s="22"/>
      <c r="E2386" s="28"/>
      <c r="F2386" s="29"/>
      <c r="G2386" s="26"/>
      <c r="I2386" s="26"/>
      <c r="K2386" s="26"/>
    </row>
    <row r="2387" spans="4:11" s="27" customFormat="1" x14ac:dyDescent="0.2">
      <c r="D2387" s="22"/>
      <c r="E2387" s="28"/>
      <c r="F2387" s="29"/>
      <c r="G2387" s="26"/>
      <c r="I2387" s="26"/>
      <c r="K2387" s="26"/>
    </row>
    <row r="2388" spans="4:11" s="27" customFormat="1" x14ac:dyDescent="0.2">
      <c r="D2388" s="22"/>
      <c r="E2388" s="28"/>
      <c r="F2388" s="29"/>
      <c r="G2388" s="26"/>
      <c r="I2388" s="26"/>
      <c r="K2388" s="26"/>
    </row>
    <row r="2389" spans="4:11" s="27" customFormat="1" x14ac:dyDescent="0.2">
      <c r="D2389" s="22"/>
      <c r="E2389" s="28"/>
      <c r="F2389" s="29"/>
      <c r="G2389" s="26"/>
      <c r="I2389" s="26"/>
      <c r="K2389" s="26"/>
    </row>
    <row r="2390" spans="4:11" s="27" customFormat="1" x14ac:dyDescent="0.2">
      <c r="D2390" s="22"/>
      <c r="E2390" s="28"/>
      <c r="F2390" s="29"/>
      <c r="G2390" s="26"/>
      <c r="I2390" s="26"/>
      <c r="K2390" s="26"/>
    </row>
    <row r="2391" spans="4:11" s="27" customFormat="1" x14ac:dyDescent="0.2">
      <c r="D2391" s="22"/>
      <c r="E2391" s="28"/>
      <c r="F2391" s="29"/>
      <c r="G2391" s="26"/>
      <c r="I2391" s="26"/>
      <c r="K2391" s="26"/>
    </row>
    <row r="2392" spans="4:11" s="27" customFormat="1" x14ac:dyDescent="0.2">
      <c r="D2392" s="22"/>
      <c r="E2392" s="28"/>
      <c r="F2392" s="29"/>
      <c r="G2392" s="26"/>
      <c r="I2392" s="26"/>
      <c r="K2392" s="26"/>
    </row>
    <row r="2393" spans="4:11" s="27" customFormat="1" x14ac:dyDescent="0.2">
      <c r="D2393" s="22"/>
      <c r="E2393" s="28"/>
      <c r="F2393" s="29"/>
      <c r="G2393" s="26"/>
      <c r="I2393" s="26"/>
      <c r="K2393" s="26"/>
    </row>
    <row r="2394" spans="4:11" s="27" customFormat="1" x14ac:dyDescent="0.2">
      <c r="D2394" s="22"/>
      <c r="E2394" s="28"/>
      <c r="F2394" s="29"/>
      <c r="G2394" s="26"/>
      <c r="I2394" s="26"/>
      <c r="K2394" s="26"/>
    </row>
    <row r="2395" spans="4:11" s="27" customFormat="1" x14ac:dyDescent="0.2">
      <c r="D2395" s="22"/>
      <c r="E2395" s="28"/>
      <c r="F2395" s="29"/>
      <c r="G2395" s="26"/>
      <c r="I2395" s="26"/>
      <c r="K2395" s="26"/>
    </row>
    <row r="2396" spans="4:11" s="27" customFormat="1" x14ac:dyDescent="0.2">
      <c r="D2396" s="22"/>
      <c r="E2396" s="28"/>
      <c r="F2396" s="29"/>
      <c r="G2396" s="26"/>
      <c r="I2396" s="26"/>
      <c r="K2396" s="26"/>
    </row>
    <row r="2397" spans="4:11" s="27" customFormat="1" x14ac:dyDescent="0.2">
      <c r="D2397" s="22"/>
      <c r="E2397" s="28"/>
      <c r="F2397" s="29"/>
      <c r="G2397" s="26"/>
      <c r="I2397" s="26"/>
      <c r="K2397" s="26"/>
    </row>
    <row r="2398" spans="4:11" s="27" customFormat="1" x14ac:dyDescent="0.2">
      <c r="D2398" s="22"/>
      <c r="E2398" s="28"/>
      <c r="F2398" s="29"/>
      <c r="G2398" s="26"/>
      <c r="I2398" s="26"/>
      <c r="K2398" s="26"/>
    </row>
    <row r="2399" spans="4:11" s="27" customFormat="1" x14ac:dyDescent="0.2">
      <c r="D2399" s="22"/>
      <c r="E2399" s="28"/>
      <c r="F2399" s="29"/>
      <c r="G2399" s="26"/>
      <c r="I2399" s="26"/>
      <c r="K2399" s="26"/>
    </row>
    <row r="2400" spans="4:11" s="27" customFormat="1" x14ac:dyDescent="0.2">
      <c r="D2400" s="22"/>
      <c r="E2400" s="28"/>
      <c r="F2400" s="29"/>
      <c r="G2400" s="26"/>
      <c r="I2400" s="26"/>
      <c r="K2400" s="26"/>
    </row>
    <row r="2401" spans="4:11" s="27" customFormat="1" x14ac:dyDescent="0.2">
      <c r="D2401" s="22"/>
      <c r="E2401" s="28"/>
      <c r="F2401" s="29"/>
      <c r="G2401" s="26"/>
      <c r="I2401" s="26"/>
      <c r="K2401" s="26"/>
    </row>
    <row r="2402" spans="4:11" s="27" customFormat="1" x14ac:dyDescent="0.2">
      <c r="D2402" s="22"/>
      <c r="E2402" s="28"/>
      <c r="F2402" s="29"/>
      <c r="G2402" s="26"/>
      <c r="I2402" s="26"/>
      <c r="K2402" s="26"/>
    </row>
    <row r="2403" spans="4:11" s="27" customFormat="1" x14ac:dyDescent="0.2">
      <c r="D2403" s="22"/>
      <c r="E2403" s="28"/>
      <c r="F2403" s="29"/>
      <c r="G2403" s="26"/>
      <c r="I2403" s="26"/>
      <c r="K2403" s="26"/>
    </row>
    <row r="2404" spans="4:11" s="27" customFormat="1" x14ac:dyDescent="0.2">
      <c r="D2404" s="22"/>
      <c r="E2404" s="28"/>
      <c r="F2404" s="29"/>
      <c r="G2404" s="26"/>
      <c r="I2404" s="26"/>
      <c r="K2404" s="26"/>
    </row>
    <row r="2405" spans="4:11" s="27" customFormat="1" x14ac:dyDescent="0.2">
      <c r="D2405" s="22"/>
      <c r="E2405" s="28"/>
      <c r="F2405" s="29"/>
      <c r="G2405" s="26"/>
      <c r="I2405" s="26"/>
      <c r="K2405" s="26"/>
    </row>
    <row r="2406" spans="4:11" s="27" customFormat="1" x14ac:dyDescent="0.2">
      <c r="D2406" s="22"/>
      <c r="E2406" s="28"/>
      <c r="F2406" s="29"/>
      <c r="G2406" s="26"/>
      <c r="I2406" s="26"/>
      <c r="K2406" s="26"/>
    </row>
    <row r="2407" spans="4:11" s="27" customFormat="1" x14ac:dyDescent="0.2">
      <c r="D2407" s="22"/>
      <c r="E2407" s="28"/>
      <c r="F2407" s="29"/>
      <c r="G2407" s="26"/>
      <c r="I2407" s="26"/>
      <c r="K2407" s="26"/>
    </row>
    <row r="2408" spans="4:11" s="27" customFormat="1" x14ac:dyDescent="0.2">
      <c r="D2408" s="22"/>
      <c r="E2408" s="28"/>
      <c r="F2408" s="29"/>
      <c r="G2408" s="26"/>
      <c r="I2408" s="26"/>
      <c r="K2408" s="26"/>
    </row>
    <row r="2409" spans="4:11" s="27" customFormat="1" x14ac:dyDescent="0.2">
      <c r="D2409" s="22"/>
      <c r="E2409" s="28"/>
      <c r="F2409" s="29"/>
      <c r="G2409" s="26"/>
      <c r="I2409" s="26"/>
      <c r="K2409" s="26"/>
    </row>
    <row r="2410" spans="4:11" s="27" customFormat="1" x14ac:dyDescent="0.2">
      <c r="D2410" s="22"/>
      <c r="E2410" s="28"/>
      <c r="F2410" s="29"/>
      <c r="G2410" s="26"/>
      <c r="I2410" s="26"/>
      <c r="K2410" s="26"/>
    </row>
    <row r="2411" spans="4:11" s="27" customFormat="1" x14ac:dyDescent="0.2">
      <c r="D2411" s="22"/>
      <c r="E2411" s="28"/>
      <c r="F2411" s="29"/>
      <c r="G2411" s="26"/>
      <c r="I2411" s="26"/>
      <c r="K2411" s="26"/>
    </row>
    <row r="2412" spans="4:11" s="27" customFormat="1" x14ac:dyDescent="0.2">
      <c r="D2412" s="22"/>
      <c r="E2412" s="28"/>
      <c r="F2412" s="29"/>
      <c r="G2412" s="26"/>
      <c r="I2412" s="26"/>
      <c r="K2412" s="26"/>
    </row>
    <row r="2413" spans="4:11" s="27" customFormat="1" x14ac:dyDescent="0.2">
      <c r="D2413" s="22"/>
      <c r="E2413" s="28"/>
      <c r="F2413" s="29"/>
      <c r="G2413" s="26"/>
      <c r="I2413" s="26"/>
      <c r="K2413" s="26"/>
    </row>
    <row r="2414" spans="4:11" s="27" customFormat="1" x14ac:dyDescent="0.2">
      <c r="D2414" s="22"/>
      <c r="E2414" s="28"/>
      <c r="F2414" s="29"/>
      <c r="G2414" s="26"/>
      <c r="I2414" s="26"/>
      <c r="K2414" s="26"/>
    </row>
    <row r="2415" spans="4:11" s="27" customFormat="1" x14ac:dyDescent="0.2">
      <c r="D2415" s="22"/>
      <c r="E2415" s="28"/>
      <c r="F2415" s="29"/>
      <c r="G2415" s="26"/>
      <c r="I2415" s="26"/>
      <c r="K2415" s="26"/>
    </row>
    <row r="2416" spans="4:11" s="27" customFormat="1" x14ac:dyDescent="0.2">
      <c r="D2416" s="22"/>
      <c r="E2416" s="28"/>
      <c r="F2416" s="29"/>
      <c r="G2416" s="26"/>
      <c r="I2416" s="26"/>
      <c r="K2416" s="26"/>
    </row>
    <row r="2417" spans="4:11" s="27" customFormat="1" x14ac:dyDescent="0.2">
      <c r="D2417" s="22"/>
      <c r="E2417" s="28"/>
      <c r="F2417" s="29"/>
      <c r="G2417" s="26"/>
      <c r="I2417" s="26"/>
      <c r="K2417" s="26"/>
    </row>
    <row r="2418" spans="4:11" s="27" customFormat="1" x14ac:dyDescent="0.2">
      <c r="D2418" s="22"/>
      <c r="E2418" s="28"/>
      <c r="F2418" s="29"/>
      <c r="G2418" s="26"/>
      <c r="I2418" s="26"/>
      <c r="K2418" s="26"/>
    </row>
    <row r="2419" spans="4:11" s="27" customFormat="1" x14ac:dyDescent="0.2">
      <c r="D2419" s="22"/>
      <c r="E2419" s="28"/>
      <c r="F2419" s="29"/>
      <c r="G2419" s="26"/>
      <c r="I2419" s="26"/>
      <c r="K2419" s="26"/>
    </row>
    <row r="2420" spans="4:11" s="27" customFormat="1" x14ac:dyDescent="0.2">
      <c r="D2420" s="22"/>
      <c r="E2420" s="28"/>
      <c r="F2420" s="29"/>
      <c r="G2420" s="26"/>
      <c r="I2420" s="26"/>
      <c r="K2420" s="26"/>
    </row>
    <row r="2421" spans="4:11" s="27" customFormat="1" x14ac:dyDescent="0.2">
      <c r="D2421" s="22"/>
      <c r="E2421" s="28"/>
      <c r="F2421" s="29"/>
      <c r="G2421" s="26"/>
      <c r="I2421" s="26"/>
      <c r="K2421" s="26"/>
    </row>
    <row r="2422" spans="4:11" s="27" customFormat="1" x14ac:dyDescent="0.2">
      <c r="D2422" s="22"/>
      <c r="E2422" s="28"/>
      <c r="F2422" s="29"/>
      <c r="G2422" s="26"/>
      <c r="I2422" s="26"/>
      <c r="K2422" s="26"/>
    </row>
    <row r="2423" spans="4:11" s="27" customFormat="1" x14ac:dyDescent="0.2">
      <c r="D2423" s="22"/>
      <c r="E2423" s="28"/>
      <c r="F2423" s="29"/>
      <c r="G2423" s="26"/>
      <c r="I2423" s="26"/>
      <c r="K2423" s="26"/>
    </row>
    <row r="2424" spans="4:11" s="27" customFormat="1" x14ac:dyDescent="0.2">
      <c r="D2424" s="22"/>
      <c r="E2424" s="28"/>
      <c r="F2424" s="29"/>
      <c r="G2424" s="26"/>
      <c r="I2424" s="26"/>
      <c r="K2424" s="26"/>
    </row>
    <row r="2425" spans="4:11" s="27" customFormat="1" x14ac:dyDescent="0.2">
      <c r="D2425" s="22"/>
      <c r="E2425" s="28"/>
      <c r="F2425" s="29"/>
      <c r="G2425" s="26"/>
      <c r="I2425" s="26"/>
      <c r="K2425" s="26"/>
    </row>
    <row r="2426" spans="4:11" s="27" customFormat="1" x14ac:dyDescent="0.2">
      <c r="D2426" s="22"/>
      <c r="E2426" s="28"/>
      <c r="F2426" s="29"/>
      <c r="G2426" s="26"/>
      <c r="I2426" s="26"/>
      <c r="K2426" s="26"/>
    </row>
    <row r="2427" spans="4:11" s="27" customFormat="1" x14ac:dyDescent="0.2">
      <c r="D2427" s="22"/>
      <c r="E2427" s="28"/>
      <c r="F2427" s="29"/>
      <c r="G2427" s="26"/>
      <c r="I2427" s="26"/>
      <c r="K2427" s="26"/>
    </row>
    <row r="2428" spans="4:11" s="27" customFormat="1" x14ac:dyDescent="0.2">
      <c r="D2428" s="22"/>
      <c r="E2428" s="28"/>
      <c r="F2428" s="29"/>
      <c r="G2428" s="26"/>
      <c r="I2428" s="26"/>
      <c r="K2428" s="26"/>
    </row>
    <row r="2429" spans="4:11" s="27" customFormat="1" x14ac:dyDescent="0.2">
      <c r="D2429" s="22"/>
      <c r="E2429" s="28"/>
      <c r="F2429" s="29"/>
      <c r="G2429" s="26"/>
      <c r="I2429" s="26"/>
      <c r="K2429" s="26"/>
    </row>
    <row r="2430" spans="4:11" s="27" customFormat="1" x14ac:dyDescent="0.2">
      <c r="D2430" s="22"/>
      <c r="E2430" s="28"/>
      <c r="F2430" s="29"/>
      <c r="G2430" s="26"/>
      <c r="I2430" s="26"/>
      <c r="K2430" s="26"/>
    </row>
    <row r="2431" spans="4:11" s="27" customFormat="1" x14ac:dyDescent="0.2">
      <c r="D2431" s="22"/>
      <c r="E2431" s="28"/>
      <c r="F2431" s="29"/>
      <c r="G2431" s="26"/>
      <c r="I2431" s="26"/>
      <c r="K2431" s="26"/>
    </row>
    <row r="2432" spans="4:11" s="27" customFormat="1" x14ac:dyDescent="0.2">
      <c r="D2432" s="22"/>
      <c r="E2432" s="28"/>
      <c r="F2432" s="29"/>
      <c r="G2432" s="26"/>
      <c r="I2432" s="26"/>
      <c r="K2432" s="26"/>
    </row>
    <row r="2433" spans="4:11" s="27" customFormat="1" x14ac:dyDescent="0.2">
      <c r="D2433" s="22"/>
      <c r="E2433" s="28"/>
      <c r="F2433" s="29"/>
      <c r="G2433" s="26"/>
      <c r="I2433" s="26"/>
      <c r="K2433" s="26"/>
    </row>
    <row r="2434" spans="4:11" s="27" customFormat="1" x14ac:dyDescent="0.2">
      <c r="D2434" s="22"/>
      <c r="E2434" s="28"/>
      <c r="F2434" s="29"/>
      <c r="G2434" s="26"/>
      <c r="I2434" s="26"/>
      <c r="K2434" s="26"/>
    </row>
    <row r="2435" spans="4:11" s="27" customFormat="1" x14ac:dyDescent="0.2">
      <c r="D2435" s="22"/>
      <c r="E2435" s="28"/>
      <c r="F2435" s="29"/>
      <c r="G2435" s="26"/>
      <c r="I2435" s="26"/>
      <c r="K2435" s="26"/>
    </row>
    <row r="2436" spans="4:11" s="27" customFormat="1" x14ac:dyDescent="0.2">
      <c r="D2436" s="22"/>
      <c r="E2436" s="28"/>
      <c r="F2436" s="29"/>
      <c r="G2436" s="26"/>
      <c r="I2436" s="26"/>
      <c r="K2436" s="26"/>
    </row>
    <row r="2437" spans="4:11" s="27" customFormat="1" x14ac:dyDescent="0.2">
      <c r="D2437" s="22"/>
      <c r="E2437" s="28"/>
      <c r="F2437" s="29"/>
      <c r="G2437" s="26"/>
      <c r="I2437" s="26"/>
      <c r="K2437" s="26"/>
    </row>
    <row r="2438" spans="4:11" s="27" customFormat="1" x14ac:dyDescent="0.2">
      <c r="D2438" s="22"/>
      <c r="E2438" s="28"/>
      <c r="F2438" s="29"/>
      <c r="G2438" s="26"/>
      <c r="I2438" s="26"/>
      <c r="K2438" s="26"/>
    </row>
    <row r="2439" spans="4:11" s="27" customFormat="1" x14ac:dyDescent="0.2">
      <c r="D2439" s="22"/>
      <c r="E2439" s="28"/>
      <c r="F2439" s="29"/>
      <c r="G2439" s="26"/>
      <c r="I2439" s="26"/>
      <c r="K2439" s="26"/>
    </row>
    <row r="2440" spans="4:11" s="27" customFormat="1" x14ac:dyDescent="0.2">
      <c r="D2440" s="22"/>
      <c r="E2440" s="28"/>
      <c r="F2440" s="29"/>
      <c r="G2440" s="26"/>
      <c r="I2440" s="26"/>
      <c r="K2440" s="26"/>
    </row>
    <row r="2441" spans="4:11" s="27" customFormat="1" x14ac:dyDescent="0.2">
      <c r="D2441" s="22"/>
      <c r="E2441" s="28"/>
      <c r="F2441" s="29"/>
      <c r="G2441" s="26"/>
      <c r="I2441" s="26"/>
      <c r="K2441" s="26"/>
    </row>
    <row r="2442" spans="4:11" s="27" customFormat="1" x14ac:dyDescent="0.2">
      <c r="D2442" s="22"/>
      <c r="E2442" s="28"/>
      <c r="F2442" s="29"/>
      <c r="G2442" s="26"/>
      <c r="I2442" s="26"/>
      <c r="K2442" s="26"/>
    </row>
    <row r="2443" spans="4:11" s="27" customFormat="1" x14ac:dyDescent="0.2">
      <c r="D2443" s="22"/>
      <c r="E2443" s="28"/>
      <c r="F2443" s="29"/>
      <c r="G2443" s="26"/>
      <c r="I2443" s="26"/>
      <c r="K2443" s="26"/>
    </row>
    <row r="2444" spans="4:11" s="27" customFormat="1" x14ac:dyDescent="0.2">
      <c r="D2444" s="22"/>
      <c r="E2444" s="28"/>
      <c r="F2444" s="29"/>
      <c r="G2444" s="26"/>
      <c r="I2444" s="26"/>
      <c r="K2444" s="26"/>
    </row>
    <row r="2445" spans="4:11" s="27" customFormat="1" x14ac:dyDescent="0.2">
      <c r="D2445" s="22"/>
      <c r="E2445" s="28"/>
      <c r="F2445" s="29"/>
      <c r="G2445" s="26"/>
      <c r="I2445" s="26"/>
      <c r="K2445" s="26"/>
    </row>
    <row r="2446" spans="4:11" s="27" customFormat="1" x14ac:dyDescent="0.2">
      <c r="D2446" s="22"/>
      <c r="E2446" s="28"/>
      <c r="F2446" s="29"/>
      <c r="G2446" s="26"/>
      <c r="I2446" s="26"/>
      <c r="K2446" s="26"/>
    </row>
    <row r="2447" spans="4:11" s="27" customFormat="1" x14ac:dyDescent="0.2">
      <c r="D2447" s="22"/>
      <c r="E2447" s="28"/>
      <c r="F2447" s="29"/>
      <c r="G2447" s="26"/>
      <c r="I2447" s="26"/>
      <c r="K2447" s="26"/>
    </row>
    <row r="2448" spans="4:11" s="27" customFormat="1" x14ac:dyDescent="0.2">
      <c r="D2448" s="22"/>
      <c r="E2448" s="28"/>
      <c r="F2448" s="29"/>
      <c r="G2448" s="26"/>
      <c r="I2448" s="26"/>
      <c r="K2448" s="26"/>
    </row>
    <row r="2449" spans="4:11" s="27" customFormat="1" x14ac:dyDescent="0.2">
      <c r="D2449" s="22"/>
      <c r="E2449" s="28"/>
      <c r="F2449" s="29"/>
      <c r="G2449" s="26"/>
      <c r="I2449" s="26"/>
      <c r="K2449" s="26"/>
    </row>
    <row r="2450" spans="4:11" s="27" customFormat="1" x14ac:dyDescent="0.2">
      <c r="D2450" s="22"/>
      <c r="E2450" s="28"/>
      <c r="F2450" s="29"/>
      <c r="G2450" s="26"/>
      <c r="I2450" s="26"/>
      <c r="K2450" s="26"/>
    </row>
    <row r="2451" spans="4:11" s="27" customFormat="1" x14ac:dyDescent="0.2">
      <c r="D2451" s="22"/>
      <c r="E2451" s="28"/>
      <c r="F2451" s="29"/>
      <c r="G2451" s="26"/>
      <c r="I2451" s="26"/>
      <c r="K2451" s="26"/>
    </row>
    <row r="2452" spans="4:11" s="27" customFormat="1" x14ac:dyDescent="0.2">
      <c r="D2452" s="22"/>
      <c r="E2452" s="28"/>
      <c r="F2452" s="29"/>
      <c r="G2452" s="26"/>
      <c r="I2452" s="26"/>
      <c r="K2452" s="26"/>
    </row>
    <row r="2453" spans="4:11" s="27" customFormat="1" x14ac:dyDescent="0.2">
      <c r="D2453" s="22"/>
      <c r="E2453" s="28"/>
      <c r="F2453" s="29"/>
      <c r="G2453" s="26"/>
      <c r="I2453" s="26"/>
      <c r="K2453" s="26"/>
    </row>
    <row r="2454" spans="4:11" s="27" customFormat="1" x14ac:dyDescent="0.2">
      <c r="D2454" s="22"/>
      <c r="E2454" s="28"/>
      <c r="F2454" s="29"/>
      <c r="G2454" s="26"/>
      <c r="I2454" s="26"/>
      <c r="K2454" s="26"/>
    </row>
    <row r="2455" spans="4:11" s="27" customFormat="1" x14ac:dyDescent="0.2">
      <c r="D2455" s="22"/>
      <c r="E2455" s="28"/>
      <c r="F2455" s="29"/>
      <c r="G2455" s="26"/>
      <c r="I2455" s="26"/>
      <c r="K2455" s="26"/>
    </row>
    <row r="2456" spans="4:11" s="27" customFormat="1" x14ac:dyDescent="0.2">
      <c r="D2456" s="22"/>
      <c r="E2456" s="28"/>
      <c r="F2456" s="29"/>
      <c r="G2456" s="26"/>
      <c r="I2456" s="26"/>
      <c r="K2456" s="26"/>
    </row>
    <row r="2457" spans="4:11" s="27" customFormat="1" x14ac:dyDescent="0.2">
      <c r="D2457" s="22"/>
      <c r="E2457" s="28"/>
      <c r="F2457" s="29"/>
      <c r="G2457" s="26"/>
      <c r="I2457" s="26"/>
      <c r="K2457" s="26"/>
    </row>
    <row r="2458" spans="4:11" s="27" customFormat="1" x14ac:dyDescent="0.2">
      <c r="D2458" s="22"/>
      <c r="E2458" s="28"/>
      <c r="F2458" s="29"/>
      <c r="G2458" s="26"/>
      <c r="I2458" s="26"/>
      <c r="K2458" s="26"/>
    </row>
    <row r="2459" spans="4:11" s="27" customFormat="1" x14ac:dyDescent="0.2">
      <c r="D2459" s="22"/>
      <c r="E2459" s="28"/>
      <c r="F2459" s="29"/>
      <c r="G2459" s="26"/>
      <c r="I2459" s="26"/>
      <c r="K2459" s="26"/>
    </row>
    <row r="2460" spans="4:11" s="27" customFormat="1" x14ac:dyDescent="0.2">
      <c r="D2460" s="22"/>
      <c r="E2460" s="28"/>
      <c r="F2460" s="29"/>
      <c r="G2460" s="26"/>
      <c r="I2460" s="26"/>
      <c r="K2460" s="26"/>
    </row>
    <row r="2461" spans="4:11" s="27" customFormat="1" x14ac:dyDescent="0.2">
      <c r="D2461" s="22"/>
      <c r="E2461" s="28"/>
      <c r="F2461" s="29"/>
      <c r="G2461" s="26"/>
      <c r="I2461" s="26"/>
      <c r="K2461" s="26"/>
    </row>
    <row r="2462" spans="4:11" s="27" customFormat="1" x14ac:dyDescent="0.2">
      <c r="D2462" s="22"/>
      <c r="E2462" s="28"/>
      <c r="F2462" s="29"/>
      <c r="G2462" s="26"/>
      <c r="I2462" s="26"/>
      <c r="K2462" s="26"/>
    </row>
    <row r="2463" spans="4:11" s="27" customFormat="1" x14ac:dyDescent="0.2">
      <c r="D2463" s="22"/>
      <c r="E2463" s="28"/>
      <c r="F2463" s="29"/>
      <c r="G2463" s="26"/>
      <c r="I2463" s="26"/>
      <c r="K2463" s="26"/>
    </row>
    <row r="2464" spans="4:11" s="27" customFormat="1" x14ac:dyDescent="0.2">
      <c r="D2464" s="22"/>
      <c r="E2464" s="28"/>
      <c r="F2464" s="29"/>
      <c r="G2464" s="26"/>
      <c r="I2464" s="26"/>
      <c r="K2464" s="26"/>
    </row>
    <row r="2465" spans="4:11" s="27" customFormat="1" x14ac:dyDescent="0.2">
      <c r="D2465" s="22"/>
      <c r="E2465" s="28"/>
      <c r="F2465" s="29"/>
      <c r="G2465" s="26"/>
      <c r="I2465" s="26"/>
      <c r="K2465" s="26"/>
    </row>
    <row r="2466" spans="4:11" s="27" customFormat="1" x14ac:dyDescent="0.2">
      <c r="D2466" s="22"/>
      <c r="E2466" s="28"/>
      <c r="F2466" s="29"/>
      <c r="G2466" s="26"/>
      <c r="I2466" s="26"/>
      <c r="K2466" s="26"/>
    </row>
    <row r="2467" spans="4:11" s="27" customFormat="1" x14ac:dyDescent="0.2">
      <c r="D2467" s="22"/>
      <c r="E2467" s="28"/>
      <c r="F2467" s="29"/>
      <c r="G2467" s="26"/>
      <c r="I2467" s="26"/>
      <c r="K2467" s="26"/>
    </row>
    <row r="2468" spans="4:11" s="27" customFormat="1" x14ac:dyDescent="0.2">
      <c r="D2468" s="22"/>
      <c r="E2468" s="28"/>
      <c r="F2468" s="29"/>
      <c r="G2468" s="26"/>
      <c r="I2468" s="26"/>
      <c r="K2468" s="26"/>
    </row>
    <row r="2469" spans="4:11" s="27" customFormat="1" x14ac:dyDescent="0.2">
      <c r="D2469" s="22"/>
      <c r="E2469" s="28"/>
      <c r="F2469" s="29"/>
      <c r="G2469" s="26"/>
      <c r="I2469" s="26"/>
      <c r="K2469" s="26"/>
    </row>
    <row r="2470" spans="4:11" s="27" customFormat="1" x14ac:dyDescent="0.2">
      <c r="D2470" s="22"/>
      <c r="E2470" s="28"/>
      <c r="F2470" s="29"/>
      <c r="G2470" s="26"/>
      <c r="I2470" s="26"/>
      <c r="K2470" s="26"/>
    </row>
    <row r="2471" spans="4:11" s="27" customFormat="1" x14ac:dyDescent="0.2">
      <c r="D2471" s="22"/>
      <c r="E2471" s="28"/>
      <c r="F2471" s="29"/>
      <c r="G2471" s="26"/>
      <c r="I2471" s="26"/>
      <c r="K2471" s="26"/>
    </row>
    <row r="2472" spans="4:11" s="27" customFormat="1" x14ac:dyDescent="0.2">
      <c r="D2472" s="22"/>
      <c r="E2472" s="28"/>
      <c r="F2472" s="29"/>
      <c r="G2472" s="26"/>
      <c r="I2472" s="26"/>
      <c r="K2472" s="26"/>
    </row>
    <row r="2473" spans="4:11" s="27" customFormat="1" x14ac:dyDescent="0.2">
      <c r="D2473" s="22"/>
      <c r="E2473" s="28"/>
      <c r="F2473" s="29"/>
      <c r="G2473" s="26"/>
      <c r="I2473" s="26"/>
      <c r="K2473" s="26"/>
    </row>
    <row r="2474" spans="4:11" s="27" customFormat="1" x14ac:dyDescent="0.2">
      <c r="D2474" s="22"/>
      <c r="E2474" s="28"/>
      <c r="F2474" s="29"/>
      <c r="G2474" s="26"/>
      <c r="I2474" s="26"/>
      <c r="K2474" s="26"/>
    </row>
    <row r="2475" spans="4:11" s="27" customFormat="1" x14ac:dyDescent="0.2">
      <c r="D2475" s="22"/>
      <c r="E2475" s="28"/>
      <c r="F2475" s="29"/>
      <c r="G2475" s="26"/>
      <c r="I2475" s="26"/>
      <c r="K2475" s="26"/>
    </row>
    <row r="2476" spans="4:11" s="27" customFormat="1" x14ac:dyDescent="0.2">
      <c r="D2476" s="22"/>
      <c r="E2476" s="28"/>
      <c r="F2476" s="29"/>
      <c r="G2476" s="26"/>
      <c r="I2476" s="26"/>
      <c r="K2476" s="26"/>
    </row>
    <row r="2477" spans="4:11" s="27" customFormat="1" x14ac:dyDescent="0.2">
      <c r="D2477" s="22"/>
      <c r="E2477" s="28"/>
      <c r="F2477" s="29"/>
      <c r="G2477" s="26"/>
      <c r="I2477" s="26"/>
      <c r="K2477" s="26"/>
    </row>
    <row r="2478" spans="4:11" s="27" customFormat="1" x14ac:dyDescent="0.2">
      <c r="D2478" s="22"/>
      <c r="E2478" s="28"/>
      <c r="F2478" s="29"/>
      <c r="G2478" s="26"/>
      <c r="I2478" s="26"/>
      <c r="K2478" s="26"/>
    </row>
    <row r="2479" spans="4:11" s="27" customFormat="1" x14ac:dyDescent="0.2">
      <c r="D2479" s="22"/>
      <c r="E2479" s="28"/>
      <c r="F2479" s="29"/>
      <c r="G2479" s="26"/>
      <c r="I2479" s="26"/>
      <c r="K2479" s="26"/>
    </row>
    <row r="2480" spans="4:11" s="27" customFormat="1" x14ac:dyDescent="0.2">
      <c r="D2480" s="22"/>
      <c r="E2480" s="28"/>
      <c r="F2480" s="29"/>
      <c r="G2480" s="26"/>
      <c r="I2480" s="26"/>
      <c r="K2480" s="26"/>
    </row>
    <row r="2481" spans="4:11" s="27" customFormat="1" x14ac:dyDescent="0.2">
      <c r="D2481" s="22"/>
      <c r="E2481" s="28"/>
      <c r="F2481" s="29"/>
      <c r="G2481" s="26"/>
      <c r="I2481" s="26"/>
      <c r="K2481" s="26"/>
    </row>
    <row r="2482" spans="4:11" s="27" customFormat="1" x14ac:dyDescent="0.2">
      <c r="D2482" s="22"/>
      <c r="E2482" s="28"/>
      <c r="F2482" s="29"/>
      <c r="G2482" s="26"/>
      <c r="I2482" s="26"/>
      <c r="K2482" s="26"/>
    </row>
    <row r="2483" spans="4:11" s="27" customFormat="1" x14ac:dyDescent="0.2">
      <c r="D2483" s="22"/>
      <c r="E2483" s="28"/>
      <c r="F2483" s="29"/>
      <c r="G2483" s="26"/>
      <c r="I2483" s="26"/>
      <c r="K2483" s="26"/>
    </row>
    <row r="2484" spans="4:11" s="27" customFormat="1" x14ac:dyDescent="0.2">
      <c r="D2484" s="22"/>
      <c r="E2484" s="28"/>
      <c r="F2484" s="29"/>
      <c r="G2484" s="26"/>
      <c r="I2484" s="26"/>
      <c r="K2484" s="26"/>
    </row>
    <row r="2485" spans="4:11" s="27" customFormat="1" x14ac:dyDescent="0.2">
      <c r="D2485" s="22"/>
      <c r="E2485" s="28"/>
      <c r="F2485" s="29"/>
      <c r="G2485" s="26"/>
      <c r="I2485" s="26"/>
      <c r="K2485" s="26"/>
    </row>
    <row r="2486" spans="4:11" s="27" customFormat="1" x14ac:dyDescent="0.2">
      <c r="D2486" s="22"/>
      <c r="E2486" s="28"/>
      <c r="F2486" s="29"/>
      <c r="G2486" s="26"/>
      <c r="I2486" s="26"/>
      <c r="K2486" s="26"/>
    </row>
    <row r="2487" spans="4:11" s="27" customFormat="1" x14ac:dyDescent="0.2">
      <c r="D2487" s="22"/>
      <c r="E2487" s="28"/>
      <c r="F2487" s="29"/>
      <c r="G2487" s="26"/>
      <c r="I2487" s="26"/>
      <c r="K2487" s="26"/>
    </row>
    <row r="2488" spans="4:11" s="27" customFormat="1" x14ac:dyDescent="0.2">
      <c r="D2488" s="22"/>
      <c r="E2488" s="28"/>
      <c r="F2488" s="29"/>
      <c r="G2488" s="26"/>
      <c r="I2488" s="26"/>
      <c r="K2488" s="26"/>
    </row>
    <row r="2489" spans="4:11" s="27" customFormat="1" x14ac:dyDescent="0.2">
      <c r="D2489" s="22"/>
      <c r="E2489" s="28"/>
      <c r="F2489" s="29"/>
      <c r="G2489" s="26"/>
      <c r="I2489" s="26"/>
      <c r="K2489" s="26"/>
    </row>
    <row r="2490" spans="4:11" s="27" customFormat="1" x14ac:dyDescent="0.2">
      <c r="D2490" s="22"/>
      <c r="E2490" s="28"/>
      <c r="F2490" s="29"/>
      <c r="G2490" s="26"/>
      <c r="I2490" s="26"/>
      <c r="K2490" s="26"/>
    </row>
    <row r="2491" spans="4:11" s="27" customFormat="1" x14ac:dyDescent="0.2">
      <c r="D2491" s="22"/>
      <c r="E2491" s="28"/>
      <c r="F2491" s="29"/>
      <c r="G2491" s="26"/>
      <c r="I2491" s="26"/>
      <c r="K2491" s="26"/>
    </row>
    <row r="2492" spans="4:11" s="27" customFormat="1" x14ac:dyDescent="0.2">
      <c r="D2492" s="22"/>
      <c r="E2492" s="28"/>
      <c r="F2492" s="29"/>
      <c r="G2492" s="26"/>
      <c r="I2492" s="26"/>
      <c r="K2492" s="26"/>
    </row>
    <row r="2493" spans="4:11" s="27" customFormat="1" x14ac:dyDescent="0.2">
      <c r="D2493" s="22"/>
      <c r="E2493" s="28"/>
      <c r="F2493" s="29"/>
      <c r="G2493" s="26"/>
      <c r="I2493" s="26"/>
      <c r="K2493" s="26"/>
    </row>
    <row r="2494" spans="4:11" s="27" customFormat="1" x14ac:dyDescent="0.2">
      <c r="D2494" s="22"/>
      <c r="E2494" s="28"/>
      <c r="F2494" s="29"/>
      <c r="G2494" s="26"/>
      <c r="I2494" s="26"/>
      <c r="K2494" s="26"/>
    </row>
    <row r="2495" spans="4:11" s="27" customFormat="1" x14ac:dyDescent="0.2">
      <c r="D2495" s="22"/>
      <c r="E2495" s="28"/>
      <c r="F2495" s="29"/>
      <c r="G2495" s="26"/>
      <c r="I2495" s="26"/>
      <c r="K2495" s="26"/>
    </row>
    <row r="2496" spans="4:11" s="27" customFormat="1" x14ac:dyDescent="0.2">
      <c r="D2496" s="22"/>
      <c r="E2496" s="28"/>
      <c r="F2496" s="29"/>
      <c r="G2496" s="26"/>
      <c r="I2496" s="26"/>
      <c r="K2496" s="26"/>
    </row>
    <row r="2497" spans="4:11" s="27" customFormat="1" x14ac:dyDescent="0.2">
      <c r="D2497" s="22"/>
      <c r="E2497" s="28"/>
      <c r="F2497" s="29"/>
      <c r="G2497" s="26"/>
      <c r="I2497" s="26"/>
      <c r="K2497" s="26"/>
    </row>
    <row r="2498" spans="4:11" s="27" customFormat="1" x14ac:dyDescent="0.2">
      <c r="D2498" s="22"/>
      <c r="E2498" s="28"/>
      <c r="F2498" s="29"/>
      <c r="G2498" s="26"/>
      <c r="I2498" s="26"/>
      <c r="K2498" s="26"/>
    </row>
    <row r="2499" spans="4:11" s="27" customFormat="1" x14ac:dyDescent="0.2">
      <c r="D2499" s="22"/>
      <c r="E2499" s="28"/>
      <c r="F2499" s="29"/>
      <c r="G2499" s="26"/>
      <c r="I2499" s="26"/>
      <c r="K2499" s="26"/>
    </row>
    <row r="2500" spans="4:11" s="27" customFormat="1" x14ac:dyDescent="0.2">
      <c r="D2500" s="22"/>
      <c r="E2500" s="28"/>
      <c r="F2500" s="29"/>
      <c r="G2500" s="26"/>
      <c r="I2500" s="26"/>
      <c r="K2500" s="26"/>
    </row>
    <row r="2501" spans="4:11" s="27" customFormat="1" x14ac:dyDescent="0.2">
      <c r="D2501" s="22"/>
      <c r="E2501" s="28"/>
      <c r="F2501" s="29"/>
      <c r="G2501" s="26"/>
      <c r="I2501" s="26"/>
      <c r="K2501" s="26"/>
    </row>
    <row r="2502" spans="4:11" s="27" customFormat="1" x14ac:dyDescent="0.2">
      <c r="D2502" s="22"/>
      <c r="E2502" s="28"/>
      <c r="F2502" s="29"/>
      <c r="G2502" s="26"/>
      <c r="I2502" s="26"/>
      <c r="K2502" s="26"/>
    </row>
    <row r="2503" spans="4:11" s="27" customFormat="1" x14ac:dyDescent="0.2">
      <c r="D2503" s="22"/>
      <c r="E2503" s="28"/>
      <c r="F2503" s="29"/>
      <c r="G2503" s="26"/>
      <c r="I2503" s="26"/>
      <c r="K2503" s="26"/>
    </row>
    <row r="2504" spans="4:11" s="27" customFormat="1" x14ac:dyDescent="0.2">
      <c r="D2504" s="22"/>
      <c r="E2504" s="28"/>
      <c r="F2504" s="29"/>
      <c r="G2504" s="26"/>
      <c r="I2504" s="26"/>
      <c r="K2504" s="26"/>
    </row>
    <row r="2505" spans="4:11" s="27" customFormat="1" x14ac:dyDescent="0.2">
      <c r="D2505" s="22"/>
      <c r="E2505" s="28"/>
      <c r="F2505" s="29"/>
      <c r="G2505" s="26"/>
      <c r="I2505" s="26"/>
      <c r="K2505" s="26"/>
    </row>
    <row r="2506" spans="4:11" s="27" customFormat="1" x14ac:dyDescent="0.2">
      <c r="D2506" s="22"/>
      <c r="E2506" s="28"/>
      <c r="F2506" s="29"/>
      <c r="G2506" s="26"/>
      <c r="I2506" s="26"/>
      <c r="K2506" s="26"/>
    </row>
    <row r="2507" spans="4:11" s="27" customFormat="1" x14ac:dyDescent="0.2">
      <c r="D2507" s="22"/>
      <c r="E2507" s="28"/>
      <c r="F2507" s="29"/>
      <c r="G2507" s="26"/>
      <c r="I2507" s="26"/>
      <c r="K2507" s="26"/>
    </row>
    <row r="2508" spans="4:11" s="27" customFormat="1" x14ac:dyDescent="0.2">
      <c r="D2508" s="22"/>
      <c r="E2508" s="28"/>
      <c r="F2508" s="29"/>
      <c r="G2508" s="26"/>
      <c r="I2508" s="26"/>
      <c r="K2508" s="26"/>
    </row>
    <row r="2509" spans="4:11" s="27" customFormat="1" x14ac:dyDescent="0.2">
      <c r="D2509" s="22"/>
      <c r="E2509" s="28"/>
      <c r="F2509" s="29"/>
      <c r="G2509" s="26"/>
      <c r="I2509" s="26"/>
      <c r="K2509" s="26"/>
    </row>
    <row r="2510" spans="4:11" s="27" customFormat="1" x14ac:dyDescent="0.2">
      <c r="D2510" s="22"/>
      <c r="E2510" s="28"/>
      <c r="F2510" s="29"/>
      <c r="G2510" s="26"/>
      <c r="I2510" s="26"/>
      <c r="K2510" s="26"/>
    </row>
    <row r="2511" spans="4:11" s="27" customFormat="1" x14ac:dyDescent="0.2">
      <c r="D2511" s="22"/>
      <c r="E2511" s="28"/>
      <c r="F2511" s="29"/>
      <c r="G2511" s="26"/>
      <c r="I2511" s="26"/>
      <c r="K2511" s="26"/>
    </row>
    <row r="2512" spans="4:11" s="27" customFormat="1" x14ac:dyDescent="0.2">
      <c r="D2512" s="22"/>
      <c r="E2512" s="28"/>
      <c r="F2512" s="29"/>
      <c r="G2512" s="26"/>
      <c r="I2512" s="26"/>
      <c r="K2512" s="26"/>
    </row>
    <row r="2513" spans="4:11" s="27" customFormat="1" x14ac:dyDescent="0.2">
      <c r="D2513" s="22"/>
      <c r="E2513" s="28"/>
      <c r="F2513" s="29"/>
      <c r="G2513" s="26"/>
      <c r="I2513" s="26"/>
      <c r="K2513" s="26"/>
    </row>
    <row r="2514" spans="4:11" s="27" customFormat="1" x14ac:dyDescent="0.2">
      <c r="D2514" s="22"/>
      <c r="E2514" s="28"/>
      <c r="F2514" s="29"/>
      <c r="G2514" s="26"/>
      <c r="I2514" s="26"/>
      <c r="K2514" s="26"/>
    </row>
    <row r="2515" spans="4:11" s="27" customFormat="1" x14ac:dyDescent="0.2">
      <c r="D2515" s="22"/>
      <c r="E2515" s="28"/>
      <c r="F2515" s="29"/>
      <c r="G2515" s="26"/>
      <c r="I2515" s="26"/>
      <c r="K2515" s="26"/>
    </row>
    <row r="2516" spans="4:11" s="27" customFormat="1" x14ac:dyDescent="0.2">
      <c r="D2516" s="22"/>
      <c r="E2516" s="28"/>
      <c r="F2516" s="29"/>
      <c r="G2516" s="26"/>
      <c r="I2516" s="26"/>
      <c r="K2516" s="26"/>
    </row>
    <row r="2517" spans="4:11" s="27" customFormat="1" x14ac:dyDescent="0.2">
      <c r="D2517" s="22"/>
      <c r="E2517" s="28"/>
      <c r="F2517" s="29"/>
      <c r="G2517" s="26"/>
      <c r="I2517" s="26"/>
      <c r="K2517" s="26"/>
    </row>
    <row r="2518" spans="4:11" s="27" customFormat="1" x14ac:dyDescent="0.2">
      <c r="D2518" s="22"/>
      <c r="E2518" s="28"/>
      <c r="F2518" s="29"/>
      <c r="G2518" s="26"/>
      <c r="I2518" s="26"/>
      <c r="K2518" s="26"/>
    </row>
    <row r="2519" spans="4:11" s="27" customFormat="1" x14ac:dyDescent="0.2">
      <c r="D2519" s="22"/>
      <c r="E2519" s="28"/>
      <c r="F2519" s="29"/>
      <c r="G2519" s="26"/>
      <c r="I2519" s="26"/>
      <c r="K2519" s="26"/>
    </row>
    <row r="2520" spans="4:11" s="27" customFormat="1" x14ac:dyDescent="0.2">
      <c r="D2520" s="22"/>
      <c r="E2520" s="28"/>
      <c r="F2520" s="29"/>
      <c r="G2520" s="26"/>
      <c r="I2520" s="26"/>
      <c r="K2520" s="26"/>
    </row>
    <row r="2521" spans="4:11" s="27" customFormat="1" x14ac:dyDescent="0.2">
      <c r="D2521" s="22"/>
      <c r="E2521" s="28"/>
      <c r="F2521" s="29"/>
      <c r="G2521" s="26"/>
      <c r="I2521" s="26"/>
      <c r="K2521" s="26"/>
    </row>
    <row r="2522" spans="4:11" s="27" customFormat="1" x14ac:dyDescent="0.2">
      <c r="D2522" s="22"/>
      <c r="E2522" s="28"/>
      <c r="F2522" s="29"/>
      <c r="G2522" s="26"/>
      <c r="I2522" s="26"/>
      <c r="K2522" s="26"/>
    </row>
    <row r="2523" spans="4:11" s="27" customFormat="1" x14ac:dyDescent="0.2">
      <c r="D2523" s="22"/>
      <c r="E2523" s="28"/>
      <c r="F2523" s="29"/>
      <c r="G2523" s="26"/>
      <c r="I2523" s="26"/>
      <c r="K2523" s="26"/>
    </row>
    <row r="2524" spans="4:11" s="27" customFormat="1" x14ac:dyDescent="0.2">
      <c r="D2524" s="22"/>
      <c r="E2524" s="28"/>
      <c r="F2524" s="29"/>
      <c r="G2524" s="26"/>
      <c r="I2524" s="26"/>
      <c r="K2524" s="26"/>
    </row>
    <row r="2525" spans="4:11" s="27" customFormat="1" x14ac:dyDescent="0.2">
      <c r="D2525" s="22"/>
      <c r="E2525" s="28"/>
      <c r="F2525" s="29"/>
      <c r="G2525" s="26"/>
      <c r="I2525" s="26"/>
      <c r="K2525" s="26"/>
    </row>
    <row r="2526" spans="4:11" s="27" customFormat="1" x14ac:dyDescent="0.2">
      <c r="D2526" s="22"/>
      <c r="E2526" s="28"/>
      <c r="F2526" s="29"/>
      <c r="G2526" s="26"/>
      <c r="I2526" s="26"/>
      <c r="K2526" s="26"/>
    </row>
    <row r="2527" spans="4:11" s="27" customFormat="1" x14ac:dyDescent="0.2">
      <c r="D2527" s="22"/>
      <c r="E2527" s="28"/>
      <c r="F2527" s="29"/>
      <c r="G2527" s="26"/>
      <c r="I2527" s="26"/>
      <c r="K2527" s="26"/>
    </row>
    <row r="2528" spans="4:11" s="27" customFormat="1" x14ac:dyDescent="0.2">
      <c r="D2528" s="22"/>
      <c r="E2528" s="28"/>
      <c r="F2528" s="29"/>
      <c r="G2528" s="26"/>
      <c r="I2528" s="26"/>
      <c r="K2528" s="26"/>
    </row>
    <row r="2529" spans="4:11" s="27" customFormat="1" x14ac:dyDescent="0.2">
      <c r="D2529" s="22"/>
      <c r="E2529" s="28"/>
      <c r="F2529" s="29"/>
      <c r="G2529" s="26"/>
      <c r="I2529" s="26"/>
      <c r="K2529" s="26"/>
    </row>
    <row r="2530" spans="4:11" s="27" customFormat="1" x14ac:dyDescent="0.2">
      <c r="D2530" s="22"/>
      <c r="E2530" s="28"/>
      <c r="F2530" s="29"/>
      <c r="G2530" s="26"/>
      <c r="I2530" s="26"/>
      <c r="K2530" s="26"/>
    </row>
    <row r="2531" spans="4:11" s="27" customFormat="1" x14ac:dyDescent="0.2">
      <c r="D2531" s="22"/>
      <c r="E2531" s="28"/>
      <c r="F2531" s="29"/>
      <c r="G2531" s="26"/>
      <c r="I2531" s="26"/>
      <c r="K2531" s="26"/>
    </row>
    <row r="2532" spans="4:11" s="27" customFormat="1" x14ac:dyDescent="0.2">
      <c r="D2532" s="22"/>
      <c r="E2532" s="28"/>
      <c r="F2532" s="29"/>
      <c r="G2532" s="26"/>
      <c r="I2532" s="26"/>
      <c r="K2532" s="26"/>
    </row>
    <row r="2533" spans="4:11" s="27" customFormat="1" x14ac:dyDescent="0.2">
      <c r="D2533" s="22"/>
      <c r="E2533" s="28"/>
      <c r="F2533" s="29"/>
      <c r="G2533" s="26"/>
      <c r="I2533" s="26"/>
      <c r="K2533" s="26"/>
    </row>
    <row r="2534" spans="4:11" s="27" customFormat="1" x14ac:dyDescent="0.2">
      <c r="D2534" s="22"/>
      <c r="E2534" s="28"/>
      <c r="F2534" s="29"/>
      <c r="G2534" s="26"/>
      <c r="I2534" s="26"/>
      <c r="K2534" s="26"/>
    </row>
    <row r="2535" spans="4:11" s="27" customFormat="1" x14ac:dyDescent="0.2">
      <c r="D2535" s="22"/>
      <c r="E2535" s="28"/>
      <c r="F2535" s="29"/>
      <c r="G2535" s="26"/>
      <c r="I2535" s="26"/>
      <c r="K2535" s="26"/>
    </row>
    <row r="2536" spans="4:11" s="27" customFormat="1" x14ac:dyDescent="0.2">
      <c r="D2536" s="22"/>
      <c r="E2536" s="28"/>
      <c r="F2536" s="29"/>
      <c r="G2536" s="26"/>
      <c r="I2536" s="26"/>
      <c r="K2536" s="26"/>
    </row>
    <row r="2537" spans="4:11" s="27" customFormat="1" x14ac:dyDescent="0.2">
      <c r="D2537" s="22"/>
      <c r="E2537" s="28"/>
      <c r="F2537" s="29"/>
      <c r="G2537" s="26"/>
      <c r="I2537" s="26"/>
      <c r="K2537" s="26"/>
    </row>
    <row r="2538" spans="4:11" s="27" customFormat="1" x14ac:dyDescent="0.2">
      <c r="D2538" s="22"/>
      <c r="E2538" s="28"/>
      <c r="F2538" s="29"/>
      <c r="G2538" s="26"/>
      <c r="I2538" s="26"/>
      <c r="K2538" s="26"/>
    </row>
    <row r="2539" spans="4:11" s="27" customFormat="1" x14ac:dyDescent="0.2">
      <c r="D2539" s="22"/>
      <c r="E2539" s="28"/>
      <c r="F2539" s="29"/>
      <c r="G2539" s="26"/>
      <c r="I2539" s="26"/>
      <c r="K2539" s="26"/>
    </row>
    <row r="2540" spans="4:11" s="27" customFormat="1" x14ac:dyDescent="0.2">
      <c r="D2540" s="22"/>
      <c r="E2540" s="28"/>
      <c r="F2540" s="29"/>
      <c r="G2540" s="26"/>
      <c r="I2540" s="26"/>
      <c r="K2540" s="26"/>
    </row>
    <row r="2541" spans="4:11" s="27" customFormat="1" x14ac:dyDescent="0.2">
      <c r="D2541" s="22"/>
      <c r="E2541" s="28"/>
      <c r="F2541" s="29"/>
      <c r="G2541" s="26"/>
      <c r="I2541" s="26"/>
      <c r="K2541" s="26"/>
    </row>
    <row r="2542" spans="4:11" s="27" customFormat="1" x14ac:dyDescent="0.2">
      <c r="D2542" s="22"/>
      <c r="E2542" s="28"/>
      <c r="F2542" s="29"/>
      <c r="G2542" s="26"/>
      <c r="I2542" s="26"/>
      <c r="K2542" s="26"/>
    </row>
    <row r="2543" spans="4:11" s="27" customFormat="1" x14ac:dyDescent="0.2">
      <c r="D2543" s="22"/>
      <c r="E2543" s="28"/>
      <c r="F2543" s="29"/>
      <c r="G2543" s="26"/>
      <c r="I2543" s="26"/>
      <c r="K2543" s="26"/>
    </row>
    <row r="2544" spans="4:11" s="27" customFormat="1" x14ac:dyDescent="0.2">
      <c r="D2544" s="22"/>
      <c r="E2544" s="28"/>
      <c r="F2544" s="29"/>
      <c r="G2544" s="26"/>
      <c r="I2544" s="26"/>
      <c r="K2544" s="26"/>
    </row>
    <row r="2545" spans="4:11" s="27" customFormat="1" x14ac:dyDescent="0.2">
      <c r="D2545" s="22"/>
      <c r="E2545" s="28"/>
      <c r="F2545" s="29"/>
      <c r="G2545" s="26"/>
      <c r="I2545" s="26"/>
      <c r="K2545" s="26"/>
    </row>
    <row r="2546" spans="4:11" s="27" customFormat="1" x14ac:dyDescent="0.2">
      <c r="D2546" s="22"/>
      <c r="E2546" s="28"/>
      <c r="F2546" s="29"/>
      <c r="G2546" s="26"/>
      <c r="I2546" s="26"/>
      <c r="K2546" s="26"/>
    </row>
    <row r="2547" spans="4:11" s="27" customFormat="1" x14ac:dyDescent="0.2">
      <c r="D2547" s="22"/>
      <c r="E2547" s="28"/>
      <c r="F2547" s="29"/>
      <c r="G2547" s="26"/>
      <c r="I2547" s="26"/>
      <c r="K2547" s="26"/>
    </row>
    <row r="2548" spans="4:11" s="27" customFormat="1" x14ac:dyDescent="0.2">
      <c r="D2548" s="22"/>
      <c r="E2548" s="28"/>
      <c r="F2548" s="29"/>
      <c r="G2548" s="26"/>
      <c r="I2548" s="26"/>
      <c r="K2548" s="26"/>
    </row>
    <row r="2549" spans="4:11" s="27" customFormat="1" x14ac:dyDescent="0.2">
      <c r="D2549" s="22"/>
      <c r="E2549" s="28"/>
      <c r="F2549" s="29"/>
      <c r="G2549" s="26"/>
      <c r="I2549" s="26"/>
      <c r="K2549" s="26"/>
    </row>
    <row r="2550" spans="4:11" s="27" customFormat="1" x14ac:dyDescent="0.2">
      <c r="D2550" s="22"/>
      <c r="E2550" s="28"/>
      <c r="F2550" s="29"/>
      <c r="G2550" s="26"/>
      <c r="I2550" s="26"/>
      <c r="K2550" s="26"/>
    </row>
    <row r="2551" spans="4:11" s="27" customFormat="1" x14ac:dyDescent="0.2">
      <c r="D2551" s="22"/>
      <c r="E2551" s="28"/>
      <c r="F2551" s="29"/>
      <c r="G2551" s="26"/>
      <c r="I2551" s="26"/>
      <c r="K2551" s="26"/>
    </row>
    <row r="2552" spans="4:11" s="27" customFormat="1" x14ac:dyDescent="0.2">
      <c r="D2552" s="22"/>
      <c r="E2552" s="28"/>
      <c r="F2552" s="29"/>
      <c r="G2552" s="26"/>
      <c r="I2552" s="26"/>
      <c r="K2552" s="26"/>
    </row>
    <row r="2553" spans="4:11" s="27" customFormat="1" x14ac:dyDescent="0.2">
      <c r="D2553" s="22"/>
      <c r="E2553" s="28"/>
      <c r="F2553" s="29"/>
      <c r="G2553" s="26"/>
      <c r="I2553" s="26"/>
      <c r="K2553" s="26"/>
    </row>
    <row r="2554" spans="4:11" s="27" customFormat="1" x14ac:dyDescent="0.2">
      <c r="D2554" s="22"/>
      <c r="E2554" s="28"/>
      <c r="F2554" s="29"/>
      <c r="G2554" s="26"/>
      <c r="I2554" s="26"/>
      <c r="K2554" s="26"/>
    </row>
    <row r="2555" spans="4:11" s="27" customFormat="1" x14ac:dyDescent="0.2">
      <c r="D2555" s="22"/>
      <c r="E2555" s="28"/>
      <c r="F2555" s="29"/>
      <c r="G2555" s="26"/>
      <c r="I2555" s="26"/>
      <c r="K2555" s="26"/>
    </row>
    <row r="2556" spans="4:11" s="27" customFormat="1" x14ac:dyDescent="0.2">
      <c r="D2556" s="22"/>
      <c r="E2556" s="28"/>
      <c r="F2556" s="29"/>
      <c r="G2556" s="26"/>
      <c r="I2556" s="26"/>
      <c r="K2556" s="26"/>
    </row>
    <row r="2557" spans="4:11" s="27" customFormat="1" x14ac:dyDescent="0.2">
      <c r="D2557" s="22"/>
      <c r="E2557" s="28"/>
      <c r="F2557" s="29"/>
      <c r="G2557" s="26"/>
      <c r="I2557" s="26"/>
      <c r="K2557" s="26"/>
    </row>
    <row r="2558" spans="4:11" s="27" customFormat="1" x14ac:dyDescent="0.2">
      <c r="D2558" s="22"/>
      <c r="E2558" s="28"/>
      <c r="F2558" s="29"/>
      <c r="G2558" s="26"/>
      <c r="I2558" s="26"/>
      <c r="K2558" s="26"/>
    </row>
    <row r="2559" spans="4:11" s="27" customFormat="1" x14ac:dyDescent="0.2">
      <c r="D2559" s="22"/>
      <c r="E2559" s="28"/>
      <c r="F2559" s="29"/>
      <c r="G2559" s="26"/>
      <c r="I2559" s="26"/>
      <c r="K2559" s="26"/>
    </row>
    <row r="2560" spans="4:11" s="27" customFormat="1" x14ac:dyDescent="0.2">
      <c r="D2560" s="22"/>
      <c r="E2560" s="28"/>
      <c r="F2560" s="29"/>
      <c r="G2560" s="26"/>
      <c r="I2560" s="26"/>
      <c r="K2560" s="26"/>
    </row>
    <row r="2561" spans="4:11" s="27" customFormat="1" x14ac:dyDescent="0.2">
      <c r="D2561" s="22"/>
      <c r="E2561" s="28"/>
      <c r="F2561" s="29"/>
      <c r="G2561" s="26"/>
      <c r="I2561" s="26"/>
      <c r="K2561" s="26"/>
    </row>
    <row r="2562" spans="4:11" s="27" customFormat="1" x14ac:dyDescent="0.2">
      <c r="D2562" s="22"/>
      <c r="E2562" s="28"/>
      <c r="F2562" s="29"/>
      <c r="G2562" s="26"/>
      <c r="I2562" s="26"/>
      <c r="K2562" s="26"/>
    </row>
    <row r="2563" spans="4:11" s="27" customFormat="1" x14ac:dyDescent="0.2">
      <c r="D2563" s="22"/>
      <c r="E2563" s="28"/>
      <c r="F2563" s="29"/>
      <c r="G2563" s="26"/>
      <c r="I2563" s="26"/>
      <c r="K2563" s="26"/>
    </row>
    <row r="2564" spans="4:11" s="27" customFormat="1" x14ac:dyDescent="0.2">
      <c r="D2564" s="22"/>
      <c r="E2564" s="28"/>
      <c r="F2564" s="29"/>
      <c r="G2564" s="26"/>
      <c r="I2564" s="26"/>
      <c r="K2564" s="26"/>
    </row>
    <row r="2565" spans="4:11" s="27" customFormat="1" x14ac:dyDescent="0.2">
      <c r="D2565" s="22"/>
      <c r="E2565" s="28"/>
      <c r="F2565" s="29"/>
      <c r="G2565" s="26"/>
      <c r="I2565" s="26"/>
      <c r="K2565" s="26"/>
    </row>
    <row r="2566" spans="4:11" s="27" customFormat="1" x14ac:dyDescent="0.2">
      <c r="D2566" s="22"/>
      <c r="E2566" s="28"/>
      <c r="F2566" s="29"/>
      <c r="G2566" s="26"/>
      <c r="I2566" s="26"/>
      <c r="K2566" s="26"/>
    </row>
    <row r="2567" spans="4:11" s="27" customFormat="1" x14ac:dyDescent="0.2">
      <c r="D2567" s="22"/>
      <c r="E2567" s="28"/>
      <c r="F2567" s="29"/>
      <c r="G2567" s="26"/>
      <c r="I2567" s="26"/>
      <c r="K2567" s="26"/>
    </row>
    <row r="2568" spans="4:11" s="27" customFormat="1" x14ac:dyDescent="0.2">
      <c r="D2568" s="22"/>
      <c r="E2568" s="28"/>
      <c r="F2568" s="29"/>
      <c r="G2568" s="26"/>
      <c r="I2568" s="26"/>
      <c r="K2568" s="26"/>
    </row>
    <row r="2569" spans="4:11" s="27" customFormat="1" x14ac:dyDescent="0.2">
      <c r="D2569" s="22"/>
      <c r="E2569" s="28"/>
      <c r="F2569" s="29"/>
      <c r="G2569" s="26"/>
      <c r="I2569" s="26"/>
      <c r="K2569" s="26"/>
    </row>
    <row r="2570" spans="4:11" s="27" customFormat="1" x14ac:dyDescent="0.2">
      <c r="D2570" s="22"/>
      <c r="E2570" s="28"/>
      <c r="F2570" s="29"/>
      <c r="G2570" s="26"/>
      <c r="I2570" s="26"/>
      <c r="K2570" s="26"/>
    </row>
    <row r="2571" spans="4:11" s="27" customFormat="1" x14ac:dyDescent="0.2">
      <c r="D2571" s="22"/>
      <c r="E2571" s="28"/>
      <c r="F2571" s="29"/>
      <c r="G2571" s="26"/>
      <c r="I2571" s="26"/>
      <c r="K2571" s="26"/>
    </row>
    <row r="2572" spans="4:11" s="27" customFormat="1" x14ac:dyDescent="0.2">
      <c r="D2572" s="22"/>
      <c r="E2572" s="28"/>
      <c r="F2572" s="29"/>
      <c r="G2572" s="26"/>
      <c r="I2572" s="26"/>
      <c r="K2572" s="26"/>
    </row>
    <row r="2573" spans="4:11" s="27" customFormat="1" x14ac:dyDescent="0.2">
      <c r="D2573" s="22"/>
      <c r="E2573" s="28"/>
      <c r="F2573" s="29"/>
      <c r="G2573" s="26"/>
      <c r="I2573" s="26"/>
      <c r="K2573" s="26"/>
    </row>
    <row r="2574" spans="4:11" s="27" customFormat="1" x14ac:dyDescent="0.2">
      <c r="D2574" s="22"/>
      <c r="E2574" s="28"/>
      <c r="F2574" s="29"/>
      <c r="G2574" s="26"/>
      <c r="I2574" s="26"/>
      <c r="K2574" s="26"/>
    </row>
    <row r="2575" spans="4:11" s="27" customFormat="1" x14ac:dyDescent="0.2">
      <c r="D2575" s="22"/>
      <c r="E2575" s="28"/>
      <c r="F2575" s="29"/>
      <c r="G2575" s="26"/>
      <c r="I2575" s="26"/>
      <c r="K2575" s="26"/>
    </row>
    <row r="2576" spans="4:11" s="27" customFormat="1" x14ac:dyDescent="0.2">
      <c r="D2576" s="22"/>
      <c r="E2576" s="28"/>
      <c r="F2576" s="29"/>
      <c r="G2576" s="26"/>
      <c r="I2576" s="26"/>
      <c r="K2576" s="26"/>
    </row>
    <row r="2577" spans="4:11" s="27" customFormat="1" x14ac:dyDescent="0.2">
      <c r="D2577" s="22"/>
      <c r="E2577" s="28"/>
      <c r="F2577" s="29"/>
      <c r="G2577" s="26"/>
      <c r="I2577" s="26"/>
      <c r="K2577" s="26"/>
    </row>
    <row r="2578" spans="4:11" s="27" customFormat="1" x14ac:dyDescent="0.2">
      <c r="D2578" s="22"/>
      <c r="E2578" s="28"/>
      <c r="F2578" s="29"/>
      <c r="G2578" s="26"/>
      <c r="I2578" s="26"/>
      <c r="K2578" s="26"/>
    </row>
    <row r="2579" spans="4:11" s="27" customFormat="1" x14ac:dyDescent="0.2">
      <c r="D2579" s="22"/>
      <c r="E2579" s="28"/>
      <c r="F2579" s="29"/>
      <c r="G2579" s="26"/>
      <c r="I2579" s="26"/>
      <c r="K2579" s="26"/>
    </row>
    <row r="2580" spans="4:11" s="27" customFormat="1" x14ac:dyDescent="0.2">
      <c r="D2580" s="22"/>
      <c r="E2580" s="28"/>
      <c r="F2580" s="29"/>
      <c r="G2580" s="26"/>
      <c r="I2580" s="26"/>
      <c r="K2580" s="26"/>
    </row>
    <row r="2581" spans="4:11" s="27" customFormat="1" x14ac:dyDescent="0.2">
      <c r="D2581" s="22"/>
      <c r="E2581" s="28"/>
      <c r="F2581" s="29"/>
      <c r="G2581" s="26"/>
      <c r="I2581" s="26"/>
      <c r="K2581" s="26"/>
    </row>
    <row r="2582" spans="4:11" s="27" customFormat="1" x14ac:dyDescent="0.2">
      <c r="D2582" s="22"/>
      <c r="E2582" s="28"/>
      <c r="F2582" s="29"/>
      <c r="G2582" s="26"/>
      <c r="I2582" s="26"/>
      <c r="K2582" s="26"/>
    </row>
    <row r="2583" spans="4:11" s="27" customFormat="1" x14ac:dyDescent="0.2">
      <c r="D2583" s="22"/>
      <c r="E2583" s="28"/>
      <c r="F2583" s="29"/>
      <c r="G2583" s="26"/>
      <c r="I2583" s="26"/>
      <c r="K2583" s="26"/>
    </row>
    <row r="2584" spans="4:11" s="27" customFormat="1" x14ac:dyDescent="0.2">
      <c r="D2584" s="22"/>
      <c r="E2584" s="28"/>
      <c r="F2584" s="29"/>
      <c r="G2584" s="26"/>
      <c r="I2584" s="26"/>
      <c r="K2584" s="26"/>
    </row>
    <row r="2585" spans="4:11" s="27" customFormat="1" x14ac:dyDescent="0.2">
      <c r="D2585" s="22"/>
      <c r="E2585" s="28"/>
      <c r="F2585" s="29"/>
      <c r="G2585" s="26"/>
      <c r="I2585" s="26"/>
      <c r="K2585" s="26"/>
    </row>
    <row r="2586" spans="4:11" s="27" customFormat="1" x14ac:dyDescent="0.2">
      <c r="D2586" s="22"/>
      <c r="E2586" s="28"/>
      <c r="F2586" s="29"/>
      <c r="G2586" s="26"/>
      <c r="I2586" s="26"/>
      <c r="K2586" s="26"/>
    </row>
    <row r="2587" spans="4:11" s="27" customFormat="1" x14ac:dyDescent="0.2">
      <c r="D2587" s="22"/>
      <c r="E2587" s="28"/>
      <c r="F2587" s="29"/>
      <c r="G2587" s="26"/>
      <c r="I2587" s="26"/>
      <c r="K2587" s="26"/>
    </row>
    <row r="2588" spans="4:11" s="27" customFormat="1" x14ac:dyDescent="0.2">
      <c r="D2588" s="22"/>
      <c r="E2588" s="28"/>
      <c r="F2588" s="29"/>
      <c r="G2588" s="26"/>
      <c r="I2588" s="26"/>
      <c r="K2588" s="26"/>
    </row>
    <row r="2589" spans="4:11" s="27" customFormat="1" x14ac:dyDescent="0.2">
      <c r="D2589" s="22"/>
      <c r="E2589" s="28"/>
      <c r="F2589" s="29"/>
      <c r="G2589" s="26"/>
      <c r="I2589" s="26"/>
      <c r="K2589" s="26"/>
    </row>
    <row r="2590" spans="4:11" s="27" customFormat="1" x14ac:dyDescent="0.2">
      <c r="D2590" s="22"/>
      <c r="E2590" s="28"/>
      <c r="F2590" s="29"/>
      <c r="G2590" s="26"/>
      <c r="I2590" s="26"/>
      <c r="K2590" s="26"/>
    </row>
    <row r="2591" spans="4:11" s="27" customFormat="1" x14ac:dyDescent="0.2">
      <c r="D2591" s="22"/>
      <c r="E2591" s="28"/>
      <c r="F2591" s="29"/>
      <c r="G2591" s="26"/>
      <c r="I2591" s="26"/>
      <c r="K2591" s="26"/>
    </row>
    <row r="2592" spans="4:11" s="27" customFormat="1" x14ac:dyDescent="0.2">
      <c r="D2592" s="22"/>
      <c r="E2592" s="28"/>
      <c r="F2592" s="29"/>
      <c r="G2592" s="26"/>
      <c r="I2592" s="26"/>
      <c r="K2592" s="26"/>
    </row>
    <row r="2593" spans="4:11" s="27" customFormat="1" x14ac:dyDescent="0.2">
      <c r="D2593" s="22"/>
      <c r="E2593" s="28"/>
      <c r="F2593" s="29"/>
      <c r="G2593" s="26"/>
      <c r="I2593" s="26"/>
      <c r="K2593" s="26"/>
    </row>
    <row r="2594" spans="4:11" s="27" customFormat="1" x14ac:dyDescent="0.2">
      <c r="D2594" s="22"/>
      <c r="E2594" s="28"/>
      <c r="F2594" s="29"/>
      <c r="G2594" s="26"/>
      <c r="I2594" s="26"/>
      <c r="K2594" s="26"/>
    </row>
    <row r="2595" spans="4:11" s="27" customFormat="1" x14ac:dyDescent="0.2">
      <c r="D2595" s="22"/>
      <c r="E2595" s="28"/>
      <c r="F2595" s="29"/>
      <c r="G2595" s="26"/>
      <c r="I2595" s="26"/>
      <c r="K2595" s="26"/>
    </row>
    <row r="2596" spans="4:11" s="27" customFormat="1" x14ac:dyDescent="0.2">
      <c r="D2596" s="22"/>
      <c r="E2596" s="28"/>
      <c r="F2596" s="29"/>
      <c r="G2596" s="26"/>
      <c r="I2596" s="26"/>
      <c r="K2596" s="26"/>
    </row>
    <row r="2597" spans="4:11" s="27" customFormat="1" x14ac:dyDescent="0.2">
      <c r="D2597" s="22"/>
      <c r="E2597" s="28"/>
      <c r="F2597" s="29"/>
      <c r="G2597" s="26"/>
      <c r="I2597" s="26"/>
      <c r="K2597" s="26"/>
    </row>
    <row r="2598" spans="4:11" s="27" customFormat="1" x14ac:dyDescent="0.2">
      <c r="D2598" s="22"/>
      <c r="E2598" s="28"/>
      <c r="F2598" s="29"/>
      <c r="G2598" s="26"/>
      <c r="I2598" s="26"/>
      <c r="K2598" s="26"/>
    </row>
    <row r="2599" spans="4:11" s="27" customFormat="1" x14ac:dyDescent="0.2">
      <c r="D2599" s="22"/>
      <c r="E2599" s="28"/>
      <c r="F2599" s="29"/>
      <c r="G2599" s="26"/>
      <c r="I2599" s="26"/>
      <c r="K2599" s="26"/>
    </row>
    <row r="2600" spans="4:11" s="27" customFormat="1" x14ac:dyDescent="0.2">
      <c r="D2600" s="22"/>
      <c r="E2600" s="28"/>
      <c r="F2600" s="29"/>
      <c r="G2600" s="26"/>
      <c r="I2600" s="26"/>
      <c r="K2600" s="26"/>
    </row>
    <row r="2601" spans="4:11" s="27" customFormat="1" x14ac:dyDescent="0.2">
      <c r="D2601" s="22"/>
      <c r="E2601" s="28"/>
      <c r="F2601" s="29"/>
      <c r="G2601" s="26"/>
      <c r="I2601" s="26"/>
      <c r="K2601" s="26"/>
    </row>
    <row r="2602" spans="4:11" s="27" customFormat="1" x14ac:dyDescent="0.2">
      <c r="D2602" s="22"/>
      <c r="E2602" s="28"/>
      <c r="F2602" s="29"/>
      <c r="G2602" s="26"/>
      <c r="I2602" s="26"/>
      <c r="K2602" s="26"/>
    </row>
    <row r="2603" spans="4:11" s="27" customFormat="1" x14ac:dyDescent="0.2">
      <c r="D2603" s="22"/>
      <c r="E2603" s="28"/>
      <c r="F2603" s="29"/>
      <c r="G2603" s="26"/>
      <c r="I2603" s="26"/>
      <c r="K2603" s="26"/>
    </row>
    <row r="2604" spans="4:11" s="27" customFormat="1" x14ac:dyDescent="0.2">
      <c r="D2604" s="22"/>
      <c r="E2604" s="28"/>
      <c r="F2604" s="29"/>
      <c r="G2604" s="26"/>
      <c r="I2604" s="26"/>
      <c r="K2604" s="26"/>
    </row>
    <row r="2605" spans="4:11" s="27" customFormat="1" x14ac:dyDescent="0.2">
      <c r="D2605" s="22"/>
      <c r="E2605" s="28"/>
      <c r="F2605" s="29"/>
      <c r="G2605" s="26"/>
      <c r="I2605" s="26"/>
      <c r="K2605" s="26"/>
    </row>
    <row r="2606" spans="4:11" s="27" customFormat="1" x14ac:dyDescent="0.2">
      <c r="D2606" s="22"/>
      <c r="E2606" s="28"/>
      <c r="F2606" s="29"/>
      <c r="G2606" s="26"/>
      <c r="I2606" s="26"/>
      <c r="K2606" s="26"/>
    </row>
    <row r="2607" spans="4:11" s="27" customFormat="1" x14ac:dyDescent="0.2">
      <c r="D2607" s="22"/>
      <c r="E2607" s="28"/>
      <c r="F2607" s="29"/>
      <c r="G2607" s="26"/>
      <c r="I2607" s="26"/>
      <c r="K2607" s="26"/>
    </row>
    <row r="2608" spans="4:11" s="27" customFormat="1" x14ac:dyDescent="0.2">
      <c r="D2608" s="22"/>
      <c r="E2608" s="28"/>
      <c r="F2608" s="29"/>
      <c r="G2608" s="26"/>
      <c r="I2608" s="26"/>
      <c r="K2608" s="26"/>
    </row>
    <row r="2609" spans="4:11" s="27" customFormat="1" x14ac:dyDescent="0.2">
      <c r="D2609" s="22"/>
      <c r="E2609" s="28"/>
      <c r="F2609" s="29"/>
      <c r="G2609" s="26"/>
      <c r="I2609" s="26"/>
      <c r="K2609" s="26"/>
    </row>
    <row r="2610" spans="4:11" s="27" customFormat="1" x14ac:dyDescent="0.2">
      <c r="D2610" s="22"/>
      <c r="E2610" s="28"/>
      <c r="F2610" s="29"/>
      <c r="G2610" s="26"/>
      <c r="I2610" s="26"/>
      <c r="K2610" s="26"/>
    </row>
    <row r="2611" spans="4:11" s="27" customFormat="1" x14ac:dyDescent="0.2">
      <c r="D2611" s="22"/>
      <c r="E2611" s="28"/>
      <c r="F2611" s="29"/>
      <c r="G2611" s="26"/>
      <c r="I2611" s="26"/>
      <c r="K2611" s="26"/>
    </row>
    <row r="2612" spans="4:11" s="27" customFormat="1" x14ac:dyDescent="0.2">
      <c r="D2612" s="22"/>
      <c r="E2612" s="28"/>
      <c r="F2612" s="29"/>
      <c r="G2612" s="26"/>
      <c r="I2612" s="26"/>
      <c r="K2612" s="26"/>
    </row>
    <row r="2613" spans="4:11" s="27" customFormat="1" x14ac:dyDescent="0.2">
      <c r="D2613" s="22"/>
      <c r="E2613" s="28"/>
      <c r="F2613" s="29"/>
      <c r="G2613" s="26"/>
      <c r="I2613" s="26"/>
      <c r="K2613" s="26"/>
    </row>
    <row r="2614" spans="4:11" s="27" customFormat="1" x14ac:dyDescent="0.2">
      <c r="D2614" s="22"/>
      <c r="E2614" s="28"/>
      <c r="F2614" s="29"/>
      <c r="G2614" s="26"/>
      <c r="I2614" s="26"/>
      <c r="K2614" s="26"/>
    </row>
    <row r="2615" spans="4:11" s="27" customFormat="1" x14ac:dyDescent="0.2">
      <c r="D2615" s="22"/>
      <c r="E2615" s="28"/>
      <c r="F2615" s="29"/>
      <c r="G2615" s="26"/>
      <c r="I2615" s="26"/>
      <c r="K2615" s="26"/>
    </row>
    <row r="2616" spans="4:11" s="27" customFormat="1" x14ac:dyDescent="0.2">
      <c r="D2616" s="22"/>
      <c r="E2616" s="28"/>
      <c r="F2616" s="29"/>
      <c r="G2616" s="26"/>
      <c r="I2616" s="26"/>
      <c r="K2616" s="26"/>
    </row>
    <row r="2617" spans="4:11" s="27" customFormat="1" x14ac:dyDescent="0.2">
      <c r="D2617" s="22"/>
      <c r="E2617" s="28"/>
      <c r="F2617" s="29"/>
      <c r="G2617" s="26"/>
      <c r="I2617" s="26"/>
      <c r="K2617" s="26"/>
    </row>
    <row r="2618" spans="4:11" s="27" customFormat="1" x14ac:dyDescent="0.2">
      <c r="D2618" s="22"/>
      <c r="E2618" s="28"/>
      <c r="F2618" s="29"/>
      <c r="G2618" s="26"/>
      <c r="I2618" s="26"/>
      <c r="K2618" s="26"/>
    </row>
    <row r="2619" spans="4:11" s="27" customFormat="1" x14ac:dyDescent="0.2">
      <c r="D2619" s="22"/>
      <c r="E2619" s="28"/>
      <c r="F2619" s="29"/>
      <c r="G2619" s="26"/>
      <c r="I2619" s="26"/>
      <c r="K2619" s="26"/>
    </row>
    <row r="2620" spans="4:11" s="27" customFormat="1" x14ac:dyDescent="0.2">
      <c r="D2620" s="22"/>
      <c r="E2620" s="28"/>
      <c r="F2620" s="29"/>
      <c r="G2620" s="26"/>
      <c r="I2620" s="26"/>
      <c r="K2620" s="26"/>
    </row>
    <row r="2621" spans="4:11" s="27" customFormat="1" x14ac:dyDescent="0.2">
      <c r="D2621" s="22"/>
      <c r="E2621" s="28"/>
      <c r="F2621" s="29"/>
      <c r="G2621" s="26"/>
      <c r="I2621" s="26"/>
      <c r="K2621" s="26"/>
    </row>
    <row r="2622" spans="4:11" s="27" customFormat="1" x14ac:dyDescent="0.2">
      <c r="D2622" s="22"/>
      <c r="E2622" s="28"/>
      <c r="F2622" s="29"/>
      <c r="G2622" s="26"/>
      <c r="I2622" s="26"/>
      <c r="K2622" s="26"/>
    </row>
    <row r="2623" spans="4:11" s="27" customFormat="1" x14ac:dyDescent="0.2">
      <c r="D2623" s="22"/>
      <c r="E2623" s="28"/>
      <c r="F2623" s="29"/>
      <c r="G2623" s="26"/>
      <c r="I2623" s="26"/>
      <c r="K2623" s="26"/>
    </row>
    <row r="2624" spans="4:11" s="27" customFormat="1" x14ac:dyDescent="0.2">
      <c r="D2624" s="22"/>
      <c r="E2624" s="28"/>
      <c r="F2624" s="29"/>
      <c r="G2624" s="26"/>
      <c r="I2624" s="26"/>
      <c r="K2624" s="26"/>
    </row>
    <row r="2625" spans="4:11" s="27" customFormat="1" x14ac:dyDescent="0.2">
      <c r="D2625" s="22"/>
      <c r="E2625" s="28"/>
      <c r="F2625" s="29"/>
      <c r="G2625" s="26"/>
      <c r="I2625" s="26"/>
      <c r="K2625" s="26"/>
    </row>
    <row r="2626" spans="4:11" s="27" customFormat="1" x14ac:dyDescent="0.2">
      <c r="D2626" s="22"/>
      <c r="E2626" s="28"/>
      <c r="F2626" s="29"/>
      <c r="G2626" s="26"/>
      <c r="I2626" s="26"/>
      <c r="K2626" s="26"/>
    </row>
    <row r="2627" spans="4:11" s="27" customFormat="1" x14ac:dyDescent="0.2">
      <c r="D2627" s="22"/>
      <c r="E2627" s="28"/>
      <c r="F2627" s="29"/>
      <c r="G2627" s="26"/>
      <c r="I2627" s="26"/>
      <c r="K2627" s="26"/>
    </row>
    <row r="2628" spans="4:11" s="27" customFormat="1" x14ac:dyDescent="0.2">
      <c r="D2628" s="22"/>
      <c r="E2628" s="28"/>
      <c r="F2628" s="29"/>
      <c r="G2628" s="26"/>
      <c r="I2628" s="26"/>
      <c r="K2628" s="26"/>
    </row>
    <row r="2629" spans="4:11" s="27" customFormat="1" x14ac:dyDescent="0.2">
      <c r="D2629" s="22"/>
      <c r="E2629" s="28"/>
      <c r="F2629" s="29"/>
      <c r="G2629" s="26"/>
      <c r="I2629" s="26"/>
      <c r="K2629" s="26"/>
    </row>
    <row r="2630" spans="4:11" s="27" customFormat="1" x14ac:dyDescent="0.2">
      <c r="D2630" s="22"/>
      <c r="E2630" s="28"/>
      <c r="F2630" s="29"/>
      <c r="G2630" s="26"/>
      <c r="I2630" s="26"/>
      <c r="K2630" s="26"/>
    </row>
    <row r="2631" spans="4:11" s="27" customFormat="1" x14ac:dyDescent="0.2">
      <c r="D2631" s="22"/>
      <c r="E2631" s="28"/>
      <c r="F2631" s="29"/>
      <c r="G2631" s="26"/>
      <c r="I2631" s="26"/>
      <c r="K2631" s="26"/>
    </row>
    <row r="2632" spans="4:11" s="27" customFormat="1" x14ac:dyDescent="0.2">
      <c r="D2632" s="22"/>
      <c r="E2632" s="28"/>
      <c r="F2632" s="29"/>
      <c r="G2632" s="26"/>
      <c r="I2632" s="26"/>
      <c r="K2632" s="26"/>
    </row>
    <row r="2633" spans="4:11" s="27" customFormat="1" x14ac:dyDescent="0.2">
      <c r="D2633" s="22"/>
      <c r="E2633" s="28"/>
      <c r="F2633" s="29"/>
      <c r="G2633" s="26"/>
      <c r="I2633" s="26"/>
      <c r="K2633" s="26"/>
    </row>
    <row r="2634" spans="4:11" s="27" customFormat="1" x14ac:dyDescent="0.2">
      <c r="D2634" s="22"/>
      <c r="E2634" s="28"/>
      <c r="F2634" s="29"/>
      <c r="G2634" s="26"/>
      <c r="I2634" s="26"/>
      <c r="K2634" s="26"/>
    </row>
    <row r="2635" spans="4:11" s="27" customFormat="1" x14ac:dyDescent="0.2">
      <c r="D2635" s="22"/>
      <c r="E2635" s="28"/>
      <c r="F2635" s="29"/>
      <c r="G2635" s="26"/>
      <c r="I2635" s="26"/>
      <c r="K2635" s="26"/>
    </row>
    <row r="2636" spans="4:11" s="27" customFormat="1" x14ac:dyDescent="0.2">
      <c r="D2636" s="22"/>
      <c r="E2636" s="28"/>
      <c r="F2636" s="29"/>
      <c r="G2636" s="26"/>
      <c r="I2636" s="26"/>
      <c r="K2636" s="26"/>
    </row>
    <row r="2637" spans="4:11" s="27" customFormat="1" x14ac:dyDescent="0.2">
      <c r="D2637" s="22"/>
      <c r="E2637" s="28"/>
      <c r="F2637" s="29"/>
      <c r="G2637" s="26"/>
      <c r="I2637" s="26"/>
      <c r="K2637" s="26"/>
    </row>
    <row r="2638" spans="4:11" s="27" customFormat="1" x14ac:dyDescent="0.2">
      <c r="D2638" s="22"/>
      <c r="E2638" s="28"/>
      <c r="F2638" s="29"/>
      <c r="G2638" s="26"/>
      <c r="I2638" s="26"/>
      <c r="K2638" s="26"/>
    </row>
    <row r="2639" spans="4:11" s="27" customFormat="1" x14ac:dyDescent="0.2">
      <c r="D2639" s="22"/>
      <c r="E2639" s="28"/>
      <c r="F2639" s="29"/>
      <c r="G2639" s="26"/>
      <c r="I2639" s="26"/>
      <c r="K2639" s="26"/>
    </row>
    <row r="2640" spans="4:11" s="27" customFormat="1" x14ac:dyDescent="0.2">
      <c r="D2640" s="22"/>
      <c r="E2640" s="28"/>
      <c r="F2640" s="29"/>
      <c r="G2640" s="26"/>
      <c r="I2640" s="26"/>
      <c r="K2640" s="26"/>
    </row>
    <row r="2641" spans="4:11" s="27" customFormat="1" x14ac:dyDescent="0.2">
      <c r="D2641" s="22"/>
      <c r="E2641" s="28"/>
      <c r="F2641" s="29"/>
      <c r="G2641" s="26"/>
      <c r="I2641" s="26"/>
      <c r="K2641" s="26"/>
    </row>
    <row r="2642" spans="4:11" s="27" customFormat="1" x14ac:dyDescent="0.2">
      <c r="D2642" s="22"/>
      <c r="E2642" s="28"/>
      <c r="F2642" s="29"/>
      <c r="G2642" s="26"/>
      <c r="I2642" s="26"/>
      <c r="K2642" s="26"/>
    </row>
    <row r="2643" spans="4:11" s="27" customFormat="1" x14ac:dyDescent="0.2">
      <c r="D2643" s="22"/>
      <c r="E2643" s="28"/>
      <c r="F2643" s="29"/>
      <c r="G2643" s="26"/>
      <c r="I2643" s="26"/>
      <c r="K2643" s="26"/>
    </row>
    <row r="2644" spans="4:11" s="27" customFormat="1" x14ac:dyDescent="0.2">
      <c r="D2644" s="22"/>
      <c r="E2644" s="28"/>
      <c r="F2644" s="29"/>
      <c r="G2644" s="26"/>
      <c r="I2644" s="26"/>
      <c r="K2644" s="26"/>
    </row>
    <row r="2645" spans="4:11" s="27" customFormat="1" x14ac:dyDescent="0.2">
      <c r="D2645" s="22"/>
      <c r="E2645" s="28"/>
      <c r="F2645" s="29"/>
      <c r="G2645" s="26"/>
      <c r="I2645" s="26"/>
      <c r="K2645" s="26"/>
    </row>
    <row r="2646" spans="4:11" s="27" customFormat="1" x14ac:dyDescent="0.2">
      <c r="D2646" s="22"/>
      <c r="E2646" s="28"/>
      <c r="F2646" s="29"/>
      <c r="G2646" s="26"/>
      <c r="I2646" s="26"/>
      <c r="K2646" s="26"/>
    </row>
    <row r="2647" spans="4:11" s="27" customFormat="1" x14ac:dyDescent="0.2">
      <c r="D2647" s="22"/>
      <c r="E2647" s="28"/>
      <c r="F2647" s="29"/>
      <c r="G2647" s="26"/>
      <c r="I2647" s="26"/>
      <c r="K2647" s="26"/>
    </row>
    <row r="2648" spans="4:11" s="27" customFormat="1" x14ac:dyDescent="0.2">
      <c r="D2648" s="22"/>
      <c r="E2648" s="28"/>
      <c r="F2648" s="29"/>
      <c r="G2648" s="26"/>
      <c r="I2648" s="26"/>
      <c r="K2648" s="26"/>
    </row>
    <row r="2649" spans="4:11" s="27" customFormat="1" x14ac:dyDescent="0.2">
      <c r="D2649" s="22"/>
      <c r="E2649" s="28"/>
      <c r="F2649" s="29"/>
      <c r="G2649" s="26"/>
      <c r="I2649" s="26"/>
      <c r="K2649" s="26"/>
    </row>
    <row r="2650" spans="4:11" s="27" customFormat="1" x14ac:dyDescent="0.2">
      <c r="D2650" s="22"/>
      <c r="E2650" s="28"/>
      <c r="F2650" s="29"/>
      <c r="G2650" s="26"/>
      <c r="I2650" s="26"/>
      <c r="K2650" s="26"/>
    </row>
    <row r="2651" spans="4:11" s="27" customFormat="1" x14ac:dyDescent="0.2">
      <c r="D2651" s="22"/>
      <c r="E2651" s="28"/>
      <c r="F2651" s="29"/>
      <c r="G2651" s="26"/>
      <c r="I2651" s="26"/>
      <c r="K2651" s="26"/>
    </row>
    <row r="2652" spans="4:11" s="27" customFormat="1" x14ac:dyDescent="0.2">
      <c r="D2652" s="22"/>
      <c r="E2652" s="28"/>
      <c r="F2652" s="29"/>
      <c r="G2652" s="26"/>
      <c r="I2652" s="26"/>
      <c r="K2652" s="26"/>
    </row>
    <row r="2653" spans="4:11" s="27" customFormat="1" x14ac:dyDescent="0.2">
      <c r="D2653" s="22"/>
      <c r="E2653" s="28"/>
      <c r="F2653" s="29"/>
      <c r="G2653" s="26"/>
      <c r="I2653" s="26"/>
      <c r="K2653" s="26"/>
    </row>
    <row r="2654" spans="4:11" s="27" customFormat="1" x14ac:dyDescent="0.2">
      <c r="D2654" s="22"/>
      <c r="E2654" s="28"/>
      <c r="F2654" s="29"/>
      <c r="G2654" s="26"/>
      <c r="I2654" s="26"/>
      <c r="K2654" s="26"/>
    </row>
    <row r="2655" spans="4:11" s="27" customFormat="1" x14ac:dyDescent="0.2">
      <c r="D2655" s="22"/>
      <c r="E2655" s="28"/>
      <c r="F2655" s="29"/>
      <c r="G2655" s="26"/>
      <c r="I2655" s="26"/>
      <c r="K2655" s="26"/>
    </row>
    <row r="2656" spans="4:11" s="27" customFormat="1" x14ac:dyDescent="0.2">
      <c r="D2656" s="22"/>
      <c r="E2656" s="28"/>
      <c r="F2656" s="29"/>
      <c r="G2656" s="26"/>
      <c r="I2656" s="26"/>
      <c r="K2656" s="26"/>
    </row>
    <row r="2657" spans="4:11" s="27" customFormat="1" x14ac:dyDescent="0.2">
      <c r="D2657" s="22"/>
      <c r="E2657" s="28"/>
      <c r="F2657" s="29"/>
      <c r="G2657" s="26"/>
      <c r="I2657" s="26"/>
      <c r="K2657" s="26"/>
    </row>
    <row r="2658" spans="4:11" s="27" customFormat="1" x14ac:dyDescent="0.2">
      <c r="D2658" s="22"/>
      <c r="E2658" s="28"/>
      <c r="F2658" s="29"/>
      <c r="G2658" s="26"/>
      <c r="I2658" s="26"/>
      <c r="K2658" s="26"/>
    </row>
    <row r="2659" spans="4:11" s="27" customFormat="1" x14ac:dyDescent="0.2">
      <c r="D2659" s="22"/>
      <c r="E2659" s="28"/>
      <c r="F2659" s="29"/>
      <c r="G2659" s="26"/>
      <c r="I2659" s="26"/>
      <c r="K2659" s="26"/>
    </row>
    <row r="2660" spans="4:11" s="27" customFormat="1" x14ac:dyDescent="0.2">
      <c r="D2660" s="22"/>
      <c r="E2660" s="28"/>
      <c r="F2660" s="29"/>
      <c r="G2660" s="26"/>
      <c r="I2660" s="26"/>
      <c r="K2660" s="26"/>
    </row>
    <row r="2661" spans="4:11" s="27" customFormat="1" x14ac:dyDescent="0.2">
      <c r="D2661" s="22"/>
      <c r="E2661" s="28"/>
      <c r="F2661" s="29"/>
      <c r="G2661" s="26"/>
      <c r="I2661" s="26"/>
      <c r="K2661" s="26"/>
    </row>
    <row r="2662" spans="4:11" s="27" customFormat="1" x14ac:dyDescent="0.2">
      <c r="D2662" s="22"/>
      <c r="E2662" s="28"/>
      <c r="F2662" s="29"/>
      <c r="G2662" s="26"/>
      <c r="I2662" s="26"/>
      <c r="K2662" s="26"/>
    </row>
    <row r="2663" spans="4:11" s="27" customFormat="1" x14ac:dyDescent="0.2">
      <c r="D2663" s="22"/>
      <c r="E2663" s="28"/>
      <c r="F2663" s="29"/>
      <c r="G2663" s="26"/>
      <c r="I2663" s="26"/>
      <c r="K2663" s="26"/>
    </row>
    <row r="2664" spans="4:11" s="27" customFormat="1" x14ac:dyDescent="0.2">
      <c r="D2664" s="22"/>
      <c r="E2664" s="28"/>
      <c r="F2664" s="29"/>
      <c r="G2664" s="26"/>
      <c r="I2664" s="26"/>
      <c r="K2664" s="26"/>
    </row>
    <row r="2665" spans="4:11" s="27" customFormat="1" x14ac:dyDescent="0.2">
      <c r="D2665" s="22"/>
      <c r="E2665" s="28"/>
      <c r="F2665" s="29"/>
      <c r="G2665" s="26"/>
      <c r="I2665" s="26"/>
      <c r="K2665" s="26"/>
    </row>
    <row r="2666" spans="4:11" s="27" customFormat="1" x14ac:dyDescent="0.2">
      <c r="D2666" s="22"/>
      <c r="E2666" s="28"/>
      <c r="F2666" s="29"/>
      <c r="G2666" s="26"/>
      <c r="I2666" s="26"/>
      <c r="K2666" s="26"/>
    </row>
    <row r="2667" spans="4:11" s="27" customFormat="1" x14ac:dyDescent="0.2">
      <c r="D2667" s="22"/>
      <c r="E2667" s="28"/>
      <c r="F2667" s="29"/>
      <c r="G2667" s="26"/>
      <c r="I2667" s="26"/>
      <c r="K2667" s="26"/>
    </row>
    <row r="2668" spans="4:11" s="27" customFormat="1" x14ac:dyDescent="0.2">
      <c r="D2668" s="22"/>
      <c r="E2668" s="28"/>
      <c r="F2668" s="29"/>
      <c r="G2668" s="26"/>
      <c r="I2668" s="26"/>
      <c r="K2668" s="26"/>
    </row>
    <row r="2669" spans="4:11" s="27" customFormat="1" x14ac:dyDescent="0.2">
      <c r="D2669" s="22"/>
      <c r="E2669" s="28"/>
      <c r="F2669" s="29"/>
      <c r="G2669" s="26"/>
      <c r="I2669" s="26"/>
      <c r="K2669" s="26"/>
    </row>
    <row r="2670" spans="4:11" s="27" customFormat="1" x14ac:dyDescent="0.2">
      <c r="D2670" s="22"/>
      <c r="E2670" s="28"/>
      <c r="F2670" s="29"/>
      <c r="G2670" s="26"/>
      <c r="I2670" s="26"/>
      <c r="K2670" s="26"/>
    </row>
    <row r="2671" spans="4:11" s="27" customFormat="1" x14ac:dyDescent="0.2">
      <c r="D2671" s="22"/>
      <c r="E2671" s="28"/>
      <c r="F2671" s="29"/>
      <c r="G2671" s="26"/>
      <c r="I2671" s="26"/>
      <c r="K2671" s="26"/>
    </row>
    <row r="2672" spans="4:11" s="27" customFormat="1" x14ac:dyDescent="0.2">
      <c r="D2672" s="22"/>
      <c r="E2672" s="28"/>
      <c r="F2672" s="29"/>
      <c r="G2672" s="26"/>
      <c r="I2672" s="26"/>
      <c r="K2672" s="26"/>
    </row>
    <row r="2673" spans="4:11" s="27" customFormat="1" x14ac:dyDescent="0.2">
      <c r="D2673" s="22"/>
      <c r="E2673" s="28"/>
      <c r="F2673" s="29"/>
      <c r="G2673" s="26"/>
      <c r="I2673" s="26"/>
      <c r="K2673" s="26"/>
    </row>
    <row r="2674" spans="4:11" s="27" customFormat="1" x14ac:dyDescent="0.2">
      <c r="D2674" s="22"/>
      <c r="E2674" s="28"/>
      <c r="F2674" s="29"/>
      <c r="G2674" s="26"/>
      <c r="I2674" s="26"/>
      <c r="K2674" s="26"/>
    </row>
    <row r="2675" spans="4:11" s="27" customFormat="1" x14ac:dyDescent="0.2">
      <c r="D2675" s="22"/>
      <c r="E2675" s="28"/>
      <c r="F2675" s="29"/>
      <c r="G2675" s="26"/>
      <c r="I2675" s="26"/>
      <c r="K2675" s="26"/>
    </row>
    <row r="2676" spans="4:11" s="27" customFormat="1" x14ac:dyDescent="0.2">
      <c r="D2676" s="22"/>
      <c r="E2676" s="28"/>
      <c r="F2676" s="29"/>
      <c r="G2676" s="26"/>
      <c r="I2676" s="26"/>
      <c r="K2676" s="26"/>
    </row>
    <row r="2677" spans="4:11" s="27" customFormat="1" x14ac:dyDescent="0.2">
      <c r="D2677" s="22"/>
      <c r="E2677" s="28"/>
      <c r="F2677" s="29"/>
      <c r="G2677" s="26"/>
      <c r="I2677" s="26"/>
      <c r="K2677" s="26"/>
    </row>
    <row r="2678" spans="4:11" s="27" customFormat="1" x14ac:dyDescent="0.2">
      <c r="D2678" s="22"/>
      <c r="E2678" s="28"/>
      <c r="F2678" s="29"/>
      <c r="G2678" s="26"/>
      <c r="I2678" s="26"/>
      <c r="K2678" s="26"/>
    </row>
    <row r="2679" spans="4:11" s="27" customFormat="1" x14ac:dyDescent="0.2">
      <c r="D2679" s="22"/>
      <c r="E2679" s="28"/>
      <c r="F2679" s="29"/>
      <c r="G2679" s="26"/>
      <c r="I2679" s="26"/>
      <c r="K2679" s="26"/>
    </row>
    <row r="2680" spans="4:11" s="27" customFormat="1" x14ac:dyDescent="0.2">
      <c r="D2680" s="22"/>
      <c r="E2680" s="28"/>
      <c r="F2680" s="29"/>
      <c r="G2680" s="26"/>
      <c r="I2680" s="26"/>
      <c r="K2680" s="26"/>
    </row>
    <row r="2681" spans="4:11" s="27" customFormat="1" x14ac:dyDescent="0.2">
      <c r="D2681" s="22"/>
      <c r="E2681" s="28"/>
      <c r="F2681" s="29"/>
      <c r="G2681" s="26"/>
      <c r="I2681" s="26"/>
      <c r="K2681" s="26"/>
    </row>
    <row r="2682" spans="4:11" s="27" customFormat="1" x14ac:dyDescent="0.2">
      <c r="D2682" s="22"/>
      <c r="E2682" s="28"/>
      <c r="F2682" s="29"/>
      <c r="G2682" s="26"/>
      <c r="I2682" s="26"/>
      <c r="K2682" s="26"/>
    </row>
    <row r="2683" spans="4:11" s="27" customFormat="1" x14ac:dyDescent="0.2">
      <c r="D2683" s="22"/>
      <c r="E2683" s="28"/>
      <c r="F2683" s="29"/>
      <c r="G2683" s="26"/>
      <c r="I2683" s="26"/>
      <c r="K2683" s="26"/>
    </row>
    <row r="2684" spans="4:11" s="27" customFormat="1" x14ac:dyDescent="0.2">
      <c r="D2684" s="22"/>
      <c r="E2684" s="28"/>
      <c r="F2684" s="29"/>
      <c r="G2684" s="26"/>
      <c r="I2684" s="26"/>
      <c r="K2684" s="26"/>
    </row>
    <row r="2685" spans="4:11" s="27" customFormat="1" x14ac:dyDescent="0.2">
      <c r="D2685" s="22"/>
      <c r="E2685" s="28"/>
      <c r="F2685" s="29"/>
      <c r="G2685" s="26"/>
      <c r="I2685" s="26"/>
      <c r="K2685" s="26"/>
    </row>
    <row r="2686" spans="4:11" s="27" customFormat="1" x14ac:dyDescent="0.2">
      <c r="D2686" s="22"/>
      <c r="E2686" s="28"/>
      <c r="F2686" s="29"/>
      <c r="G2686" s="26"/>
      <c r="I2686" s="26"/>
      <c r="K2686" s="26"/>
    </row>
    <row r="2687" spans="4:11" s="27" customFormat="1" x14ac:dyDescent="0.2">
      <c r="D2687" s="22"/>
      <c r="E2687" s="28"/>
      <c r="F2687" s="29"/>
      <c r="G2687" s="26"/>
      <c r="I2687" s="26"/>
      <c r="K2687" s="26"/>
    </row>
    <row r="2688" spans="4:11" s="27" customFormat="1" x14ac:dyDescent="0.2">
      <c r="D2688" s="22"/>
      <c r="E2688" s="28"/>
      <c r="F2688" s="29"/>
      <c r="G2688" s="26"/>
      <c r="I2688" s="26"/>
      <c r="K2688" s="26"/>
    </row>
    <row r="2689" spans="4:11" s="27" customFormat="1" x14ac:dyDescent="0.2">
      <c r="D2689" s="22"/>
      <c r="E2689" s="28"/>
      <c r="F2689" s="29"/>
      <c r="G2689" s="26"/>
      <c r="I2689" s="26"/>
      <c r="K2689" s="26"/>
    </row>
    <row r="2690" spans="4:11" s="27" customFormat="1" x14ac:dyDescent="0.2">
      <c r="D2690" s="22"/>
      <c r="E2690" s="28"/>
      <c r="F2690" s="29"/>
      <c r="G2690" s="26"/>
      <c r="I2690" s="26"/>
      <c r="K2690" s="26"/>
    </row>
    <row r="2691" spans="4:11" s="27" customFormat="1" x14ac:dyDescent="0.2">
      <c r="D2691" s="22"/>
      <c r="E2691" s="28"/>
      <c r="F2691" s="29"/>
      <c r="G2691" s="26"/>
      <c r="I2691" s="26"/>
      <c r="K2691" s="26"/>
    </row>
    <row r="2692" spans="4:11" s="27" customFormat="1" x14ac:dyDescent="0.2">
      <c r="D2692" s="22"/>
      <c r="E2692" s="28"/>
      <c r="F2692" s="29"/>
      <c r="G2692" s="26"/>
      <c r="I2692" s="26"/>
      <c r="K2692" s="26"/>
    </row>
    <row r="2693" spans="4:11" s="27" customFormat="1" x14ac:dyDescent="0.2">
      <c r="D2693" s="22"/>
      <c r="E2693" s="28"/>
      <c r="F2693" s="29"/>
      <c r="G2693" s="26"/>
      <c r="I2693" s="26"/>
      <c r="K2693" s="26"/>
    </row>
    <row r="2694" spans="4:11" s="27" customFormat="1" x14ac:dyDescent="0.2">
      <c r="D2694" s="22"/>
      <c r="E2694" s="28"/>
      <c r="F2694" s="29"/>
      <c r="G2694" s="26"/>
      <c r="I2694" s="26"/>
      <c r="K2694" s="26"/>
    </row>
    <row r="2695" spans="4:11" s="27" customFormat="1" x14ac:dyDescent="0.2">
      <c r="D2695" s="22"/>
      <c r="E2695" s="28"/>
      <c r="F2695" s="29"/>
      <c r="G2695" s="26"/>
      <c r="I2695" s="26"/>
      <c r="K2695" s="26"/>
    </row>
    <row r="2696" spans="4:11" s="27" customFormat="1" x14ac:dyDescent="0.2">
      <c r="D2696" s="22"/>
      <c r="E2696" s="28"/>
      <c r="F2696" s="29"/>
      <c r="G2696" s="26"/>
      <c r="I2696" s="26"/>
      <c r="K2696" s="26"/>
    </row>
    <row r="2697" spans="4:11" s="27" customFormat="1" x14ac:dyDescent="0.2">
      <c r="D2697" s="22"/>
      <c r="E2697" s="28"/>
      <c r="F2697" s="29"/>
      <c r="G2697" s="26"/>
      <c r="I2697" s="26"/>
      <c r="K2697" s="26"/>
    </row>
    <row r="2698" spans="4:11" s="27" customFormat="1" x14ac:dyDescent="0.2">
      <c r="D2698" s="22"/>
      <c r="E2698" s="28"/>
      <c r="F2698" s="29"/>
      <c r="G2698" s="26"/>
      <c r="I2698" s="26"/>
      <c r="K2698" s="26"/>
    </row>
    <row r="2699" spans="4:11" s="27" customFormat="1" x14ac:dyDescent="0.2">
      <c r="D2699" s="22"/>
      <c r="E2699" s="28"/>
      <c r="F2699" s="29"/>
      <c r="G2699" s="26"/>
      <c r="I2699" s="26"/>
      <c r="K2699" s="26"/>
    </row>
    <row r="2700" spans="4:11" s="27" customFormat="1" x14ac:dyDescent="0.2">
      <c r="D2700" s="22"/>
      <c r="E2700" s="28"/>
      <c r="F2700" s="29"/>
      <c r="G2700" s="26"/>
      <c r="I2700" s="26"/>
      <c r="K2700" s="26"/>
    </row>
    <row r="2701" spans="4:11" s="27" customFormat="1" x14ac:dyDescent="0.2">
      <c r="D2701" s="22"/>
      <c r="E2701" s="28"/>
      <c r="F2701" s="29"/>
      <c r="G2701" s="26"/>
      <c r="I2701" s="26"/>
      <c r="K2701" s="26"/>
    </row>
    <row r="2702" spans="4:11" s="27" customFormat="1" x14ac:dyDescent="0.2">
      <c r="D2702" s="22"/>
      <c r="E2702" s="28"/>
      <c r="F2702" s="29"/>
      <c r="G2702" s="26"/>
      <c r="I2702" s="26"/>
      <c r="K2702" s="26"/>
    </row>
    <row r="2703" spans="4:11" s="27" customFormat="1" x14ac:dyDescent="0.2">
      <c r="D2703" s="22"/>
      <c r="E2703" s="28"/>
      <c r="F2703" s="29"/>
      <c r="G2703" s="26"/>
      <c r="I2703" s="26"/>
      <c r="K2703" s="26"/>
    </row>
    <row r="2704" spans="4:11" s="27" customFormat="1" x14ac:dyDescent="0.2">
      <c r="D2704" s="22"/>
      <c r="E2704" s="28"/>
      <c r="F2704" s="29"/>
      <c r="G2704" s="26"/>
      <c r="I2704" s="26"/>
      <c r="K2704" s="26"/>
    </row>
    <row r="2705" spans="4:11" s="27" customFormat="1" x14ac:dyDescent="0.2">
      <c r="D2705" s="22"/>
      <c r="E2705" s="28"/>
      <c r="F2705" s="29"/>
      <c r="G2705" s="26"/>
      <c r="I2705" s="26"/>
      <c r="K2705" s="26"/>
    </row>
    <row r="2706" spans="4:11" s="27" customFormat="1" x14ac:dyDescent="0.2">
      <c r="D2706" s="22"/>
      <c r="E2706" s="28"/>
      <c r="F2706" s="29"/>
      <c r="G2706" s="26"/>
      <c r="I2706" s="26"/>
      <c r="K2706" s="26"/>
    </row>
    <row r="2707" spans="4:11" s="27" customFormat="1" x14ac:dyDescent="0.2">
      <c r="D2707" s="22"/>
      <c r="E2707" s="28"/>
      <c r="F2707" s="29"/>
      <c r="G2707" s="26"/>
      <c r="I2707" s="26"/>
      <c r="K2707" s="26"/>
    </row>
    <row r="2708" spans="4:11" s="27" customFormat="1" x14ac:dyDescent="0.2">
      <c r="D2708" s="22"/>
      <c r="E2708" s="28"/>
      <c r="F2708" s="29"/>
      <c r="G2708" s="26"/>
      <c r="I2708" s="26"/>
      <c r="K2708" s="26"/>
    </row>
    <row r="2709" spans="4:11" s="27" customFormat="1" x14ac:dyDescent="0.2">
      <c r="D2709" s="22"/>
      <c r="E2709" s="28"/>
      <c r="F2709" s="29"/>
      <c r="G2709" s="26"/>
      <c r="I2709" s="26"/>
      <c r="K2709" s="26"/>
    </row>
    <row r="2710" spans="4:11" s="27" customFormat="1" x14ac:dyDescent="0.2">
      <c r="D2710" s="22"/>
      <c r="E2710" s="28"/>
      <c r="F2710" s="29"/>
      <c r="G2710" s="26"/>
      <c r="I2710" s="26"/>
      <c r="K2710" s="26"/>
    </row>
    <row r="2711" spans="4:11" s="27" customFormat="1" x14ac:dyDescent="0.2">
      <c r="D2711" s="22"/>
      <c r="E2711" s="28"/>
      <c r="F2711" s="29"/>
      <c r="G2711" s="26"/>
      <c r="I2711" s="26"/>
      <c r="K2711" s="26"/>
    </row>
    <row r="2712" spans="4:11" s="27" customFormat="1" x14ac:dyDescent="0.2">
      <c r="D2712" s="22"/>
      <c r="E2712" s="28"/>
      <c r="F2712" s="29"/>
      <c r="G2712" s="26"/>
      <c r="I2712" s="26"/>
      <c r="K2712" s="26"/>
    </row>
    <row r="2713" spans="4:11" s="27" customFormat="1" x14ac:dyDescent="0.2">
      <c r="D2713" s="22"/>
      <c r="E2713" s="28"/>
      <c r="F2713" s="29"/>
      <c r="G2713" s="26"/>
      <c r="I2713" s="26"/>
      <c r="K2713" s="26"/>
    </row>
    <row r="2714" spans="4:11" s="27" customFormat="1" x14ac:dyDescent="0.2">
      <c r="D2714" s="22"/>
      <c r="E2714" s="28"/>
      <c r="F2714" s="29"/>
      <c r="G2714" s="26"/>
      <c r="I2714" s="26"/>
      <c r="K2714" s="26"/>
    </row>
    <row r="2715" spans="4:11" s="27" customFormat="1" x14ac:dyDescent="0.2">
      <c r="D2715" s="22"/>
      <c r="E2715" s="28"/>
      <c r="F2715" s="29"/>
      <c r="G2715" s="26"/>
      <c r="I2715" s="26"/>
      <c r="K2715" s="26"/>
    </row>
    <row r="2716" spans="4:11" s="27" customFormat="1" x14ac:dyDescent="0.2">
      <c r="D2716" s="22"/>
      <c r="E2716" s="28"/>
      <c r="F2716" s="29"/>
      <c r="G2716" s="26"/>
      <c r="I2716" s="26"/>
      <c r="K2716" s="26"/>
    </row>
    <row r="2717" spans="4:11" s="27" customFormat="1" x14ac:dyDescent="0.2">
      <c r="D2717" s="22"/>
      <c r="E2717" s="28"/>
      <c r="F2717" s="29"/>
      <c r="G2717" s="26"/>
      <c r="I2717" s="26"/>
      <c r="K2717" s="26"/>
    </row>
    <row r="2718" spans="4:11" s="27" customFormat="1" x14ac:dyDescent="0.2">
      <c r="D2718" s="22"/>
      <c r="E2718" s="28"/>
      <c r="F2718" s="29"/>
      <c r="G2718" s="26"/>
      <c r="I2718" s="26"/>
      <c r="K2718" s="26"/>
    </row>
    <row r="2719" spans="4:11" s="27" customFormat="1" x14ac:dyDescent="0.2">
      <c r="D2719" s="22"/>
      <c r="E2719" s="28"/>
      <c r="F2719" s="29"/>
      <c r="G2719" s="26"/>
      <c r="I2719" s="26"/>
      <c r="K2719" s="26"/>
    </row>
    <row r="2720" spans="4:11" s="27" customFormat="1" x14ac:dyDescent="0.2">
      <c r="D2720" s="22"/>
      <c r="E2720" s="28"/>
      <c r="F2720" s="29"/>
      <c r="G2720" s="26"/>
      <c r="I2720" s="26"/>
      <c r="K2720" s="26"/>
    </row>
    <row r="2721" spans="4:11" s="27" customFormat="1" x14ac:dyDescent="0.2">
      <c r="D2721" s="22"/>
      <c r="E2721" s="28"/>
      <c r="F2721" s="29"/>
      <c r="G2721" s="26"/>
      <c r="I2721" s="26"/>
      <c r="K2721" s="26"/>
    </row>
    <row r="2722" spans="4:11" s="27" customFormat="1" x14ac:dyDescent="0.2">
      <c r="D2722" s="22"/>
      <c r="E2722" s="28"/>
      <c r="F2722" s="29"/>
      <c r="G2722" s="26"/>
      <c r="I2722" s="26"/>
      <c r="K2722" s="26"/>
    </row>
    <row r="2723" spans="4:11" s="27" customFormat="1" x14ac:dyDescent="0.2">
      <c r="D2723" s="22"/>
      <c r="E2723" s="28"/>
      <c r="F2723" s="29"/>
      <c r="G2723" s="26"/>
      <c r="I2723" s="26"/>
      <c r="K2723" s="26"/>
    </row>
    <row r="2724" spans="4:11" s="27" customFormat="1" x14ac:dyDescent="0.2">
      <c r="D2724" s="22"/>
      <c r="E2724" s="28"/>
      <c r="F2724" s="29"/>
      <c r="G2724" s="26"/>
      <c r="I2724" s="26"/>
      <c r="K2724" s="26"/>
    </row>
    <row r="2725" spans="4:11" s="27" customFormat="1" x14ac:dyDescent="0.2">
      <c r="D2725" s="22"/>
      <c r="E2725" s="28"/>
      <c r="F2725" s="29"/>
      <c r="G2725" s="26"/>
      <c r="I2725" s="26"/>
      <c r="K2725" s="26"/>
    </row>
    <row r="2726" spans="4:11" s="27" customFormat="1" x14ac:dyDescent="0.2">
      <c r="D2726" s="22"/>
      <c r="E2726" s="28"/>
      <c r="F2726" s="29"/>
      <c r="G2726" s="26"/>
      <c r="I2726" s="26"/>
      <c r="K2726" s="26"/>
    </row>
    <row r="2727" spans="4:11" s="27" customFormat="1" x14ac:dyDescent="0.2">
      <c r="D2727" s="22"/>
      <c r="E2727" s="28"/>
      <c r="F2727" s="29"/>
      <c r="G2727" s="26"/>
      <c r="I2727" s="26"/>
      <c r="K2727" s="26"/>
    </row>
    <row r="2728" spans="4:11" s="27" customFormat="1" x14ac:dyDescent="0.2">
      <c r="D2728" s="22"/>
      <c r="E2728" s="28"/>
      <c r="F2728" s="29"/>
      <c r="G2728" s="26"/>
      <c r="I2728" s="26"/>
      <c r="K2728" s="26"/>
    </row>
    <row r="2729" spans="4:11" s="27" customFormat="1" x14ac:dyDescent="0.2">
      <c r="D2729" s="22"/>
      <c r="E2729" s="28"/>
      <c r="F2729" s="29"/>
      <c r="G2729" s="26"/>
      <c r="I2729" s="26"/>
      <c r="K2729" s="26"/>
    </row>
    <row r="2730" spans="4:11" s="27" customFormat="1" x14ac:dyDescent="0.2">
      <c r="D2730" s="22"/>
      <c r="E2730" s="28"/>
      <c r="F2730" s="29"/>
      <c r="G2730" s="26"/>
      <c r="I2730" s="26"/>
      <c r="K2730" s="26"/>
    </row>
    <row r="2731" spans="4:11" s="27" customFormat="1" x14ac:dyDescent="0.2">
      <c r="D2731" s="22"/>
      <c r="E2731" s="28"/>
      <c r="F2731" s="29"/>
      <c r="G2731" s="26"/>
      <c r="I2731" s="26"/>
      <c r="K2731" s="26"/>
    </row>
    <row r="2732" spans="4:11" s="27" customFormat="1" x14ac:dyDescent="0.2">
      <c r="D2732" s="22"/>
      <c r="E2732" s="28"/>
      <c r="F2732" s="29"/>
      <c r="G2732" s="26"/>
      <c r="I2732" s="26"/>
      <c r="K2732" s="26"/>
    </row>
    <row r="2733" spans="4:11" s="27" customFormat="1" x14ac:dyDescent="0.2">
      <c r="D2733" s="22"/>
      <c r="E2733" s="28"/>
      <c r="F2733" s="29"/>
      <c r="G2733" s="26"/>
      <c r="I2733" s="26"/>
      <c r="K2733" s="26"/>
    </row>
    <row r="2734" spans="4:11" s="27" customFormat="1" x14ac:dyDescent="0.2">
      <c r="D2734" s="22"/>
      <c r="E2734" s="28"/>
      <c r="F2734" s="29"/>
      <c r="G2734" s="26"/>
      <c r="I2734" s="26"/>
      <c r="K2734" s="26"/>
    </row>
    <row r="2735" spans="4:11" s="27" customFormat="1" x14ac:dyDescent="0.2">
      <c r="D2735" s="22"/>
      <c r="E2735" s="28"/>
      <c r="F2735" s="29"/>
      <c r="G2735" s="26"/>
      <c r="I2735" s="26"/>
      <c r="K2735" s="26"/>
    </row>
    <row r="2736" spans="4:11" s="27" customFormat="1" x14ac:dyDescent="0.2">
      <c r="D2736" s="22"/>
      <c r="E2736" s="28"/>
      <c r="F2736" s="29"/>
      <c r="G2736" s="26"/>
      <c r="I2736" s="26"/>
      <c r="K2736" s="26"/>
    </row>
    <row r="2737" spans="4:11" s="27" customFormat="1" x14ac:dyDescent="0.2">
      <c r="D2737" s="22"/>
      <c r="E2737" s="28"/>
      <c r="F2737" s="29"/>
      <c r="G2737" s="26"/>
      <c r="I2737" s="26"/>
      <c r="K2737" s="26"/>
    </row>
    <row r="2738" spans="4:11" s="27" customFormat="1" x14ac:dyDescent="0.2">
      <c r="D2738" s="22"/>
      <c r="E2738" s="28"/>
      <c r="F2738" s="29"/>
      <c r="G2738" s="26"/>
      <c r="I2738" s="26"/>
      <c r="K2738" s="26"/>
    </row>
    <row r="2739" spans="4:11" s="27" customFormat="1" x14ac:dyDescent="0.2">
      <c r="D2739" s="22"/>
      <c r="E2739" s="28"/>
      <c r="F2739" s="29"/>
      <c r="G2739" s="26"/>
      <c r="I2739" s="26"/>
      <c r="K2739" s="26"/>
    </row>
    <row r="2740" spans="4:11" s="27" customFormat="1" x14ac:dyDescent="0.2">
      <c r="D2740" s="22"/>
      <c r="E2740" s="28"/>
      <c r="F2740" s="29"/>
      <c r="G2740" s="26"/>
      <c r="I2740" s="26"/>
      <c r="K2740" s="26"/>
    </row>
    <row r="2741" spans="4:11" s="27" customFormat="1" x14ac:dyDescent="0.2">
      <c r="D2741" s="22"/>
      <c r="E2741" s="28"/>
      <c r="F2741" s="29"/>
      <c r="G2741" s="26"/>
      <c r="I2741" s="26"/>
      <c r="K2741" s="26"/>
    </row>
    <row r="2742" spans="4:11" s="27" customFormat="1" x14ac:dyDescent="0.2">
      <c r="D2742" s="22"/>
      <c r="E2742" s="28"/>
      <c r="F2742" s="29"/>
      <c r="G2742" s="26"/>
      <c r="I2742" s="26"/>
      <c r="K2742" s="26"/>
    </row>
    <row r="2743" spans="4:11" s="27" customFormat="1" x14ac:dyDescent="0.2">
      <c r="D2743" s="22"/>
      <c r="E2743" s="28"/>
      <c r="F2743" s="29"/>
      <c r="G2743" s="26"/>
      <c r="I2743" s="26"/>
      <c r="K2743" s="26"/>
    </row>
    <row r="2744" spans="4:11" s="27" customFormat="1" x14ac:dyDescent="0.2">
      <c r="D2744" s="22"/>
      <c r="E2744" s="28"/>
      <c r="F2744" s="29"/>
      <c r="G2744" s="26"/>
      <c r="I2744" s="26"/>
      <c r="K2744" s="26"/>
    </row>
    <row r="2745" spans="4:11" s="27" customFormat="1" x14ac:dyDescent="0.2">
      <c r="D2745" s="22"/>
      <c r="E2745" s="28"/>
      <c r="F2745" s="29"/>
      <c r="G2745" s="26"/>
      <c r="I2745" s="26"/>
      <c r="K2745" s="26"/>
    </row>
    <row r="2746" spans="4:11" s="27" customFormat="1" x14ac:dyDescent="0.2">
      <c r="D2746" s="22"/>
      <c r="E2746" s="28"/>
      <c r="F2746" s="29"/>
      <c r="G2746" s="26"/>
      <c r="I2746" s="26"/>
      <c r="K2746" s="26"/>
    </row>
    <row r="2747" spans="4:11" s="27" customFormat="1" x14ac:dyDescent="0.2">
      <c r="D2747" s="22"/>
      <c r="E2747" s="28"/>
      <c r="F2747" s="29"/>
      <c r="G2747" s="26"/>
      <c r="I2747" s="26"/>
      <c r="K2747" s="26"/>
    </row>
    <row r="2748" spans="4:11" s="27" customFormat="1" x14ac:dyDescent="0.2">
      <c r="D2748" s="22"/>
      <c r="E2748" s="28"/>
      <c r="F2748" s="29"/>
      <c r="G2748" s="26"/>
      <c r="I2748" s="26"/>
      <c r="K2748" s="26"/>
    </row>
    <row r="2749" spans="4:11" s="27" customFormat="1" x14ac:dyDescent="0.2">
      <c r="D2749" s="22"/>
      <c r="E2749" s="28"/>
      <c r="F2749" s="29"/>
      <c r="G2749" s="26"/>
      <c r="I2749" s="26"/>
      <c r="K2749" s="26"/>
    </row>
    <row r="2750" spans="4:11" s="27" customFormat="1" x14ac:dyDescent="0.2">
      <c r="D2750" s="22"/>
      <c r="E2750" s="28"/>
      <c r="F2750" s="29"/>
      <c r="G2750" s="26"/>
      <c r="I2750" s="26"/>
      <c r="K2750" s="26"/>
    </row>
    <row r="2751" spans="4:11" s="27" customFormat="1" x14ac:dyDescent="0.2">
      <c r="D2751" s="22"/>
      <c r="E2751" s="28"/>
      <c r="F2751" s="29"/>
      <c r="G2751" s="26"/>
      <c r="I2751" s="26"/>
      <c r="K2751" s="26"/>
    </row>
    <row r="2752" spans="4:11" s="27" customFormat="1" x14ac:dyDescent="0.2">
      <c r="D2752" s="22"/>
      <c r="E2752" s="28"/>
      <c r="F2752" s="29"/>
      <c r="G2752" s="26"/>
      <c r="I2752" s="26"/>
      <c r="K2752" s="26"/>
    </row>
    <row r="2753" spans="4:11" s="27" customFormat="1" x14ac:dyDescent="0.2">
      <c r="D2753" s="22"/>
      <c r="E2753" s="28"/>
      <c r="F2753" s="29"/>
      <c r="G2753" s="26"/>
      <c r="I2753" s="26"/>
      <c r="K2753" s="26"/>
    </row>
    <row r="2754" spans="4:11" s="27" customFormat="1" x14ac:dyDescent="0.2">
      <c r="D2754" s="22"/>
      <c r="E2754" s="28"/>
      <c r="F2754" s="29"/>
      <c r="G2754" s="26"/>
      <c r="I2754" s="26"/>
      <c r="K2754" s="26"/>
    </row>
    <row r="2755" spans="4:11" s="27" customFormat="1" x14ac:dyDescent="0.2">
      <c r="D2755" s="22"/>
      <c r="E2755" s="28"/>
      <c r="F2755" s="29"/>
      <c r="G2755" s="26"/>
      <c r="I2755" s="26"/>
      <c r="K2755" s="26"/>
    </row>
    <row r="2756" spans="4:11" s="27" customFormat="1" x14ac:dyDescent="0.2">
      <c r="D2756" s="22"/>
      <c r="E2756" s="28"/>
      <c r="F2756" s="29"/>
      <c r="G2756" s="26"/>
      <c r="I2756" s="26"/>
      <c r="K2756" s="26"/>
    </row>
    <row r="2757" spans="4:11" s="27" customFormat="1" x14ac:dyDescent="0.2">
      <c r="D2757" s="22"/>
      <c r="E2757" s="28"/>
      <c r="F2757" s="29"/>
      <c r="G2757" s="26"/>
      <c r="I2757" s="26"/>
      <c r="K2757" s="26"/>
    </row>
    <row r="2758" spans="4:11" s="27" customFormat="1" x14ac:dyDescent="0.2">
      <c r="D2758" s="22"/>
      <c r="E2758" s="28"/>
      <c r="F2758" s="29"/>
      <c r="G2758" s="26"/>
      <c r="I2758" s="26"/>
      <c r="K2758" s="26"/>
    </row>
    <row r="2759" spans="4:11" s="27" customFormat="1" x14ac:dyDescent="0.2">
      <c r="D2759" s="22"/>
      <c r="E2759" s="28"/>
      <c r="F2759" s="29"/>
      <c r="G2759" s="26"/>
      <c r="I2759" s="26"/>
      <c r="K2759" s="26"/>
    </row>
    <row r="2760" spans="4:11" s="27" customFormat="1" x14ac:dyDescent="0.2">
      <c r="D2760" s="22"/>
      <c r="E2760" s="28"/>
      <c r="F2760" s="29"/>
      <c r="G2760" s="26"/>
      <c r="I2760" s="26"/>
      <c r="K2760" s="26"/>
    </row>
    <row r="2761" spans="4:11" s="27" customFormat="1" x14ac:dyDescent="0.2">
      <c r="D2761" s="22"/>
      <c r="E2761" s="28"/>
      <c r="F2761" s="29"/>
      <c r="G2761" s="26"/>
      <c r="I2761" s="26"/>
      <c r="K2761" s="26"/>
    </row>
    <row r="2762" spans="4:11" s="27" customFormat="1" x14ac:dyDescent="0.2">
      <c r="D2762" s="22"/>
      <c r="E2762" s="28"/>
      <c r="F2762" s="29"/>
      <c r="G2762" s="26"/>
      <c r="I2762" s="26"/>
      <c r="K2762" s="26"/>
    </row>
    <row r="2763" spans="4:11" s="27" customFormat="1" x14ac:dyDescent="0.2">
      <c r="D2763" s="22"/>
      <c r="E2763" s="28"/>
      <c r="F2763" s="29"/>
      <c r="G2763" s="26"/>
      <c r="I2763" s="26"/>
      <c r="K2763" s="26"/>
    </row>
    <row r="2764" spans="4:11" s="27" customFormat="1" x14ac:dyDescent="0.2">
      <c r="D2764" s="22"/>
      <c r="E2764" s="28"/>
      <c r="F2764" s="29"/>
      <c r="G2764" s="26"/>
      <c r="I2764" s="26"/>
      <c r="K2764" s="26"/>
    </row>
    <row r="2765" spans="4:11" s="27" customFormat="1" x14ac:dyDescent="0.2">
      <c r="D2765" s="22"/>
      <c r="E2765" s="28"/>
      <c r="F2765" s="29"/>
      <c r="G2765" s="26"/>
      <c r="I2765" s="26"/>
      <c r="K2765" s="26"/>
    </row>
    <row r="2766" spans="4:11" s="27" customFormat="1" x14ac:dyDescent="0.2">
      <c r="D2766" s="22"/>
      <c r="E2766" s="28"/>
      <c r="F2766" s="29"/>
      <c r="G2766" s="26"/>
      <c r="I2766" s="26"/>
      <c r="K2766" s="26"/>
    </row>
    <row r="2767" spans="4:11" s="27" customFormat="1" x14ac:dyDescent="0.2">
      <c r="D2767" s="22"/>
      <c r="E2767" s="28"/>
      <c r="F2767" s="29"/>
      <c r="G2767" s="26"/>
      <c r="I2767" s="26"/>
      <c r="K2767" s="26"/>
    </row>
    <row r="2768" spans="4:11" s="27" customFormat="1" x14ac:dyDescent="0.2">
      <c r="D2768" s="22"/>
      <c r="E2768" s="28"/>
      <c r="F2768" s="29"/>
      <c r="G2768" s="26"/>
      <c r="I2768" s="26"/>
      <c r="K2768" s="26"/>
    </row>
    <row r="2769" spans="4:11" s="27" customFormat="1" x14ac:dyDescent="0.2">
      <c r="D2769" s="22"/>
      <c r="E2769" s="28"/>
      <c r="F2769" s="29"/>
      <c r="G2769" s="26"/>
      <c r="I2769" s="26"/>
      <c r="K2769" s="26"/>
    </row>
    <row r="2770" spans="4:11" s="27" customFormat="1" x14ac:dyDescent="0.2">
      <c r="D2770" s="22"/>
      <c r="E2770" s="28"/>
      <c r="F2770" s="29"/>
      <c r="G2770" s="26"/>
      <c r="I2770" s="26"/>
      <c r="K2770" s="26"/>
    </row>
    <row r="2771" spans="4:11" s="27" customFormat="1" x14ac:dyDescent="0.2">
      <c r="D2771" s="22"/>
      <c r="E2771" s="28"/>
      <c r="F2771" s="29"/>
      <c r="G2771" s="26"/>
      <c r="I2771" s="26"/>
      <c r="K2771" s="26"/>
    </row>
    <row r="2772" spans="4:11" s="27" customFormat="1" x14ac:dyDescent="0.2">
      <c r="D2772" s="22"/>
      <c r="E2772" s="28"/>
      <c r="F2772" s="29"/>
      <c r="G2772" s="26"/>
      <c r="I2772" s="26"/>
      <c r="K2772" s="26"/>
    </row>
    <row r="2773" spans="4:11" s="27" customFormat="1" x14ac:dyDescent="0.2">
      <c r="D2773" s="22"/>
      <c r="E2773" s="28"/>
      <c r="F2773" s="29"/>
      <c r="G2773" s="26"/>
      <c r="I2773" s="26"/>
      <c r="K2773" s="26"/>
    </row>
    <row r="2774" spans="4:11" s="27" customFormat="1" x14ac:dyDescent="0.2">
      <c r="D2774" s="22"/>
      <c r="E2774" s="28"/>
      <c r="F2774" s="29"/>
      <c r="G2774" s="26"/>
      <c r="I2774" s="26"/>
      <c r="K2774" s="26"/>
    </row>
    <row r="2775" spans="4:11" s="27" customFormat="1" x14ac:dyDescent="0.2">
      <c r="D2775" s="22"/>
      <c r="E2775" s="28"/>
      <c r="F2775" s="29"/>
      <c r="G2775" s="26"/>
      <c r="I2775" s="26"/>
      <c r="K2775" s="26"/>
    </row>
    <row r="2776" spans="4:11" s="27" customFormat="1" x14ac:dyDescent="0.2">
      <c r="D2776" s="22"/>
      <c r="E2776" s="28"/>
      <c r="F2776" s="29"/>
      <c r="G2776" s="26"/>
      <c r="I2776" s="26"/>
      <c r="K2776" s="26"/>
    </row>
    <row r="2777" spans="4:11" s="27" customFormat="1" x14ac:dyDescent="0.2">
      <c r="D2777" s="22"/>
      <c r="E2777" s="28"/>
      <c r="F2777" s="29"/>
      <c r="G2777" s="26"/>
      <c r="I2777" s="26"/>
      <c r="K2777" s="26"/>
    </row>
    <row r="2778" spans="4:11" s="27" customFormat="1" x14ac:dyDescent="0.2">
      <c r="D2778" s="22"/>
      <c r="E2778" s="28"/>
      <c r="F2778" s="29"/>
      <c r="G2778" s="26"/>
      <c r="I2778" s="26"/>
      <c r="K2778" s="26"/>
    </row>
    <row r="2779" spans="4:11" s="27" customFormat="1" x14ac:dyDescent="0.2">
      <c r="D2779" s="22"/>
      <c r="E2779" s="28"/>
      <c r="F2779" s="29"/>
      <c r="G2779" s="26"/>
      <c r="I2779" s="26"/>
      <c r="K2779" s="26"/>
    </row>
    <row r="2780" spans="4:11" s="27" customFormat="1" x14ac:dyDescent="0.2">
      <c r="D2780" s="22"/>
      <c r="E2780" s="28"/>
      <c r="F2780" s="29"/>
      <c r="G2780" s="26"/>
      <c r="I2780" s="26"/>
      <c r="K2780" s="26"/>
    </row>
    <row r="2781" spans="4:11" s="27" customFormat="1" x14ac:dyDescent="0.2">
      <c r="D2781" s="22"/>
      <c r="E2781" s="28"/>
      <c r="F2781" s="29"/>
      <c r="G2781" s="26"/>
      <c r="I2781" s="26"/>
      <c r="K2781" s="26"/>
    </row>
    <row r="2782" spans="4:11" s="27" customFormat="1" x14ac:dyDescent="0.2">
      <c r="D2782" s="22"/>
      <c r="E2782" s="28"/>
      <c r="F2782" s="29"/>
      <c r="G2782" s="26"/>
      <c r="I2782" s="26"/>
      <c r="K2782" s="26"/>
    </row>
    <row r="2783" spans="4:11" s="27" customFormat="1" x14ac:dyDescent="0.2">
      <c r="D2783" s="22"/>
      <c r="E2783" s="28"/>
      <c r="F2783" s="29"/>
      <c r="G2783" s="26"/>
      <c r="I2783" s="26"/>
      <c r="K2783" s="26"/>
    </row>
    <row r="2784" spans="4:11" s="27" customFormat="1" x14ac:dyDescent="0.2">
      <c r="D2784" s="22"/>
      <c r="E2784" s="28"/>
      <c r="F2784" s="29"/>
      <c r="G2784" s="26"/>
      <c r="I2784" s="26"/>
      <c r="K2784" s="26"/>
    </row>
    <row r="2785" spans="2:27" s="27" customFormat="1" x14ac:dyDescent="0.2">
      <c r="D2785" s="22"/>
      <c r="E2785" s="28"/>
      <c r="F2785" s="29"/>
      <c r="G2785" s="26"/>
      <c r="I2785" s="26"/>
      <c r="K2785" s="26"/>
    </row>
    <row r="2786" spans="2:27" s="27" customFormat="1" x14ac:dyDescent="0.2">
      <c r="D2786" s="22"/>
      <c r="E2786" s="28"/>
      <c r="F2786" s="29"/>
      <c r="G2786" s="26"/>
      <c r="I2786" s="26"/>
      <c r="K2786" s="26"/>
    </row>
    <row r="2787" spans="2:27" s="27" customFormat="1" x14ac:dyDescent="0.2">
      <c r="D2787" s="22"/>
      <c r="E2787" s="28"/>
      <c r="F2787" s="29"/>
      <c r="G2787" s="26"/>
      <c r="I2787" s="26"/>
      <c r="K2787" s="26"/>
    </row>
    <row r="2788" spans="2:27" s="27" customFormat="1" x14ac:dyDescent="0.2">
      <c r="D2788" s="22"/>
      <c r="E2788" s="28"/>
      <c r="F2788" s="29"/>
      <c r="G2788" s="26"/>
      <c r="I2788" s="26"/>
      <c r="K2788" s="26"/>
    </row>
    <row r="2789" spans="2:27" s="27" customFormat="1" x14ac:dyDescent="0.2">
      <c r="D2789" s="22"/>
      <c r="E2789" s="28"/>
      <c r="F2789" s="29"/>
      <c r="G2789" s="26"/>
      <c r="I2789" s="26"/>
      <c r="K2789" s="26"/>
    </row>
    <row r="2790" spans="2:27" s="27" customFormat="1" x14ac:dyDescent="0.2">
      <c r="D2790" s="22"/>
      <c r="E2790" s="28"/>
      <c r="F2790" s="29"/>
      <c r="G2790" s="26"/>
      <c r="I2790" s="26"/>
      <c r="K2790" s="26"/>
    </row>
    <row r="2791" spans="2:27" s="27" customFormat="1" x14ac:dyDescent="0.2">
      <c r="D2791" s="22"/>
      <c r="E2791" s="28"/>
      <c r="F2791" s="29"/>
      <c r="G2791" s="26"/>
      <c r="I2791" s="26"/>
      <c r="K2791" s="26"/>
    </row>
    <row r="2792" spans="2:27" s="27" customFormat="1" x14ac:dyDescent="0.2">
      <c r="D2792" s="22"/>
      <c r="E2792" s="28"/>
      <c r="F2792" s="29"/>
      <c r="G2792" s="26"/>
      <c r="I2792" s="26"/>
      <c r="K2792" s="26"/>
    </row>
    <row r="2793" spans="2:27" s="27" customFormat="1" x14ac:dyDescent="0.2">
      <c r="B2793" s="43"/>
      <c r="C2793" s="43"/>
      <c r="D2793" s="44"/>
      <c r="E2793" s="45"/>
      <c r="F2793" s="46"/>
      <c r="G2793" s="47"/>
      <c r="H2793" s="43"/>
      <c r="I2793" s="47"/>
      <c r="K2793" s="26"/>
    </row>
    <row r="2794" spans="2:27" s="27" customFormat="1" x14ac:dyDescent="0.2">
      <c r="B2794" s="43"/>
      <c r="C2794" s="43"/>
      <c r="D2794" s="44"/>
      <c r="E2794" s="45"/>
      <c r="F2794" s="46"/>
      <c r="G2794" s="47"/>
      <c r="H2794" s="43"/>
      <c r="I2794" s="47"/>
      <c r="K2794" s="26"/>
    </row>
    <row r="2795" spans="2:27" s="27" customFormat="1" x14ac:dyDescent="0.2">
      <c r="B2795" s="43"/>
      <c r="C2795" s="43"/>
      <c r="D2795" s="44"/>
      <c r="E2795" s="45"/>
      <c r="F2795" s="46"/>
      <c r="G2795" s="47"/>
      <c r="H2795" s="43"/>
      <c r="I2795" s="47"/>
      <c r="K2795" s="26"/>
    </row>
    <row r="2796" spans="2:27" s="27" customFormat="1" x14ac:dyDescent="0.2">
      <c r="B2796" s="43"/>
      <c r="C2796" s="43"/>
      <c r="D2796" s="44"/>
      <c r="E2796" s="45"/>
      <c r="F2796" s="46"/>
      <c r="G2796" s="47"/>
      <c r="H2796" s="43"/>
      <c r="I2796" s="47"/>
      <c r="K2796" s="26"/>
    </row>
    <row r="2797" spans="2:27" s="27" customFormat="1" x14ac:dyDescent="0.2">
      <c r="B2797" s="43"/>
      <c r="C2797" s="43"/>
      <c r="D2797" s="44"/>
      <c r="E2797" s="45"/>
      <c r="F2797" s="46"/>
      <c r="G2797" s="47"/>
      <c r="H2797" s="43"/>
      <c r="I2797" s="47"/>
      <c r="J2797" s="43"/>
      <c r="K2797" s="48"/>
      <c r="L2797" s="43"/>
      <c r="M2797" s="43"/>
      <c r="N2797" s="43"/>
      <c r="O2797" s="43"/>
      <c r="P2797" s="43"/>
      <c r="Q2797" s="43"/>
      <c r="R2797" s="43"/>
      <c r="S2797" s="43"/>
      <c r="T2797" s="43"/>
      <c r="U2797" s="43"/>
      <c r="V2797" s="43"/>
      <c r="W2797" s="43"/>
      <c r="X2797" s="43"/>
      <c r="Y2797" s="43"/>
      <c r="Z2797" s="43"/>
      <c r="AA2797" s="43"/>
    </row>
    <row r="2798" spans="2:27" s="27" customFormat="1" x14ac:dyDescent="0.2">
      <c r="B2798" s="43"/>
      <c r="C2798" s="43"/>
      <c r="D2798" s="44"/>
      <c r="E2798" s="45"/>
      <c r="F2798" s="46"/>
      <c r="G2798" s="47"/>
      <c r="H2798" s="43"/>
      <c r="I2798" s="47"/>
      <c r="J2798" s="43"/>
      <c r="K2798" s="48"/>
      <c r="L2798" s="43"/>
      <c r="M2798" s="43"/>
      <c r="N2798" s="43"/>
      <c r="O2798" s="43"/>
      <c r="P2798" s="43"/>
      <c r="Q2798" s="43"/>
      <c r="R2798" s="43"/>
      <c r="S2798" s="43"/>
      <c r="T2798" s="43"/>
      <c r="U2798" s="43"/>
      <c r="V2798" s="43"/>
      <c r="W2798" s="43"/>
      <c r="X2798" s="43"/>
      <c r="Y2798" s="43"/>
      <c r="Z2798" s="43"/>
      <c r="AA2798" s="43"/>
    </row>
    <row r="2799" spans="2:27" s="27" customFormat="1" x14ac:dyDescent="0.2">
      <c r="B2799" s="43"/>
      <c r="C2799" s="43"/>
      <c r="D2799" s="44"/>
      <c r="E2799" s="45"/>
      <c r="F2799" s="46"/>
      <c r="G2799" s="47"/>
      <c r="H2799" s="43"/>
      <c r="I2799" s="47"/>
      <c r="J2799" s="43"/>
      <c r="K2799" s="48"/>
      <c r="L2799" s="43"/>
      <c r="M2799" s="43"/>
      <c r="N2799" s="43"/>
      <c r="O2799" s="43"/>
      <c r="P2799" s="43"/>
      <c r="Q2799" s="43"/>
      <c r="R2799" s="43"/>
      <c r="S2799" s="43"/>
      <c r="T2799" s="43"/>
      <c r="U2799" s="43"/>
      <c r="V2799" s="43"/>
      <c r="W2799" s="43"/>
      <c r="X2799" s="43"/>
      <c r="Y2799" s="43"/>
      <c r="Z2799" s="43"/>
      <c r="AA2799" s="43"/>
    </row>
    <row r="2800" spans="2:27" s="27" customFormat="1" x14ac:dyDescent="0.2">
      <c r="B2800" s="43"/>
      <c r="C2800" s="43"/>
      <c r="D2800" s="44"/>
      <c r="E2800" s="45"/>
      <c r="F2800" s="46"/>
      <c r="G2800" s="47"/>
      <c r="H2800" s="43"/>
      <c r="I2800" s="47"/>
      <c r="J2800" s="43"/>
      <c r="K2800" s="48"/>
      <c r="L2800" s="43"/>
      <c r="M2800" s="43"/>
      <c r="N2800" s="43"/>
      <c r="O2800" s="43"/>
      <c r="P2800" s="43"/>
      <c r="Q2800" s="43"/>
      <c r="R2800" s="43"/>
      <c r="S2800" s="43"/>
      <c r="T2800" s="43"/>
      <c r="U2800" s="43"/>
      <c r="V2800" s="43"/>
      <c r="W2800" s="43"/>
      <c r="X2800" s="43"/>
      <c r="Y2800" s="43"/>
      <c r="Z2800" s="43"/>
      <c r="AA2800" s="43"/>
    </row>
    <row r="2801" spans="2:27" s="27" customFormat="1" x14ac:dyDescent="0.2">
      <c r="B2801" s="43"/>
      <c r="C2801" s="43"/>
      <c r="D2801" s="44"/>
      <c r="E2801" s="45"/>
      <c r="F2801" s="46"/>
      <c r="G2801" s="47"/>
      <c r="H2801" s="43"/>
      <c r="I2801" s="47"/>
      <c r="J2801" s="43"/>
      <c r="K2801" s="48"/>
      <c r="L2801" s="43"/>
      <c r="M2801" s="43"/>
      <c r="N2801" s="43"/>
      <c r="O2801" s="43"/>
      <c r="P2801" s="43"/>
      <c r="Q2801" s="43"/>
      <c r="R2801" s="43"/>
      <c r="S2801" s="43"/>
      <c r="T2801" s="43"/>
      <c r="U2801" s="43"/>
      <c r="V2801" s="43"/>
      <c r="W2801" s="43"/>
      <c r="X2801" s="43"/>
      <c r="Y2801" s="43"/>
      <c r="Z2801" s="43"/>
      <c r="AA2801" s="43"/>
    </row>
    <row r="2802" spans="2:27" s="27" customFormat="1" x14ac:dyDescent="0.2">
      <c r="B2802" s="43"/>
      <c r="C2802" s="43"/>
      <c r="D2802" s="44"/>
      <c r="E2802" s="45"/>
      <c r="F2802" s="46"/>
      <c r="G2802" s="47"/>
      <c r="H2802" s="43"/>
      <c r="I2802" s="47"/>
      <c r="J2802" s="43"/>
      <c r="K2802" s="48"/>
      <c r="L2802" s="43"/>
      <c r="M2802" s="43"/>
      <c r="N2802" s="43"/>
      <c r="O2802" s="43"/>
      <c r="P2802" s="43"/>
      <c r="Q2802" s="43"/>
      <c r="R2802" s="43"/>
      <c r="S2802" s="43"/>
      <c r="T2802" s="43"/>
      <c r="U2802" s="43"/>
      <c r="V2802" s="43"/>
      <c r="W2802" s="43"/>
      <c r="X2802" s="43"/>
      <c r="Y2802" s="43"/>
      <c r="Z2802" s="43"/>
      <c r="AA2802" s="43"/>
    </row>
    <row r="2803" spans="2:27" s="27" customFormat="1" x14ac:dyDescent="0.2">
      <c r="B2803" s="43"/>
      <c r="C2803" s="43"/>
      <c r="D2803" s="44"/>
      <c r="E2803" s="45"/>
      <c r="F2803" s="46"/>
      <c r="G2803" s="47"/>
      <c r="H2803" s="43"/>
      <c r="I2803" s="47"/>
      <c r="J2803" s="43"/>
      <c r="K2803" s="48"/>
      <c r="L2803" s="43"/>
      <c r="M2803" s="43"/>
      <c r="N2803" s="43"/>
      <c r="O2803" s="43"/>
      <c r="P2803" s="43"/>
      <c r="Q2803" s="43"/>
      <c r="R2803" s="43"/>
      <c r="S2803" s="43"/>
      <c r="T2803" s="43"/>
      <c r="U2803" s="43"/>
      <c r="V2803" s="43"/>
      <c r="W2803" s="43"/>
      <c r="X2803" s="43"/>
      <c r="Y2803" s="43"/>
      <c r="Z2803" s="43"/>
      <c r="AA2803" s="43"/>
    </row>
    <row r="2804" spans="2:27" s="27" customFormat="1" x14ac:dyDescent="0.2">
      <c r="B2804" s="43"/>
      <c r="C2804" s="43"/>
      <c r="D2804" s="44"/>
      <c r="E2804" s="45"/>
      <c r="F2804" s="46"/>
      <c r="G2804" s="47"/>
      <c r="H2804" s="43"/>
      <c r="I2804" s="47"/>
      <c r="J2804" s="43"/>
      <c r="K2804" s="48"/>
      <c r="L2804" s="43"/>
      <c r="M2804" s="43"/>
      <c r="N2804" s="43"/>
      <c r="O2804" s="43"/>
      <c r="P2804" s="43"/>
      <c r="Q2804" s="43"/>
      <c r="R2804" s="43"/>
      <c r="S2804" s="43"/>
      <c r="T2804" s="43"/>
      <c r="U2804" s="43"/>
      <c r="V2804" s="43"/>
      <c r="W2804" s="43"/>
      <c r="X2804" s="43"/>
      <c r="Y2804" s="43"/>
      <c r="Z2804" s="43"/>
      <c r="AA2804" s="43"/>
    </row>
    <row r="2805" spans="2:27" s="27" customFormat="1" x14ac:dyDescent="0.2">
      <c r="B2805" s="43"/>
      <c r="C2805" s="43"/>
      <c r="D2805" s="44"/>
      <c r="E2805" s="45"/>
      <c r="F2805" s="46"/>
      <c r="G2805" s="47"/>
      <c r="H2805" s="43"/>
      <c r="I2805" s="47"/>
      <c r="J2805" s="43"/>
      <c r="K2805" s="48"/>
      <c r="L2805" s="43"/>
      <c r="M2805" s="43"/>
      <c r="N2805" s="43"/>
      <c r="O2805" s="43"/>
      <c r="P2805" s="43"/>
      <c r="Q2805" s="43"/>
      <c r="R2805" s="43"/>
      <c r="S2805" s="43"/>
      <c r="T2805" s="43"/>
      <c r="U2805" s="43"/>
      <c r="V2805" s="43"/>
      <c r="W2805" s="43"/>
      <c r="X2805" s="43"/>
      <c r="Y2805" s="43"/>
      <c r="Z2805" s="43"/>
      <c r="AA2805" s="43"/>
    </row>
    <row r="2806" spans="2:27" s="27" customFormat="1" x14ac:dyDescent="0.2">
      <c r="B2806" s="43"/>
      <c r="C2806" s="43"/>
      <c r="D2806" s="44"/>
      <c r="E2806" s="45"/>
      <c r="F2806" s="46"/>
      <c r="G2806" s="47"/>
      <c r="H2806" s="43"/>
      <c r="I2806" s="47"/>
      <c r="J2806" s="43"/>
      <c r="K2806" s="48"/>
      <c r="L2806" s="43"/>
      <c r="M2806" s="43"/>
      <c r="N2806" s="43"/>
      <c r="O2806" s="43"/>
      <c r="P2806" s="43"/>
      <c r="Q2806" s="43"/>
      <c r="R2806" s="43"/>
      <c r="S2806" s="43"/>
      <c r="T2806" s="43"/>
      <c r="U2806" s="43"/>
      <c r="V2806" s="43"/>
      <c r="W2806" s="43"/>
      <c r="X2806" s="43"/>
      <c r="Y2806" s="43"/>
      <c r="Z2806" s="43"/>
      <c r="AA2806" s="43"/>
    </row>
    <row r="2807" spans="2:27" s="27" customFormat="1" x14ac:dyDescent="0.2">
      <c r="B2807" s="43"/>
      <c r="C2807" s="43"/>
      <c r="D2807" s="44"/>
      <c r="E2807" s="45"/>
      <c r="F2807" s="46"/>
      <c r="G2807" s="47"/>
      <c r="H2807" s="43"/>
      <c r="I2807" s="47"/>
      <c r="J2807" s="43"/>
      <c r="K2807" s="48"/>
      <c r="L2807" s="43"/>
      <c r="M2807" s="43"/>
      <c r="N2807" s="43"/>
      <c r="O2807" s="43"/>
      <c r="P2807" s="43"/>
      <c r="Q2807" s="43"/>
      <c r="R2807" s="43"/>
      <c r="S2807" s="43"/>
      <c r="T2807" s="43"/>
      <c r="U2807" s="43"/>
      <c r="V2807" s="43"/>
      <c r="W2807" s="43"/>
      <c r="X2807" s="43"/>
      <c r="Y2807" s="43"/>
      <c r="Z2807" s="43"/>
      <c r="AA2807" s="43"/>
    </row>
    <row r="2808" spans="2:27" s="27" customFormat="1" x14ac:dyDescent="0.2">
      <c r="B2808" s="43"/>
      <c r="C2808" s="43"/>
      <c r="D2808" s="44"/>
      <c r="E2808" s="45"/>
      <c r="F2808" s="46"/>
      <c r="G2808" s="47"/>
      <c r="H2808" s="43"/>
      <c r="I2808" s="47"/>
      <c r="J2808" s="43"/>
      <c r="K2808" s="48"/>
      <c r="L2808" s="43"/>
      <c r="M2808" s="43"/>
      <c r="N2808" s="43"/>
      <c r="O2808" s="43"/>
      <c r="P2808" s="43"/>
      <c r="Q2808" s="43"/>
      <c r="R2808" s="43"/>
      <c r="S2808" s="43"/>
      <c r="T2808" s="43"/>
      <c r="U2808" s="43"/>
      <c r="V2808" s="43"/>
      <c r="W2808" s="43"/>
      <c r="X2808" s="43"/>
      <c r="Y2808" s="43"/>
      <c r="Z2808" s="43"/>
      <c r="AA2808" s="43"/>
    </row>
    <row r="2809" spans="2:27" s="27" customFormat="1" x14ac:dyDescent="0.2">
      <c r="B2809" s="43"/>
      <c r="C2809" s="43"/>
      <c r="D2809" s="44"/>
      <c r="E2809" s="45"/>
      <c r="F2809" s="46"/>
      <c r="G2809" s="47"/>
      <c r="H2809" s="43"/>
      <c r="I2809" s="47"/>
      <c r="J2809" s="43"/>
      <c r="K2809" s="48"/>
      <c r="L2809" s="43"/>
      <c r="M2809" s="43"/>
      <c r="N2809" s="43"/>
      <c r="O2809" s="43"/>
      <c r="P2809" s="43"/>
      <c r="Q2809" s="43"/>
      <c r="R2809" s="43"/>
      <c r="S2809" s="43"/>
      <c r="T2809" s="43"/>
      <c r="U2809" s="43"/>
      <c r="V2809" s="43"/>
      <c r="W2809" s="43"/>
      <c r="X2809" s="43"/>
      <c r="Y2809" s="43"/>
      <c r="Z2809" s="43"/>
      <c r="AA2809" s="43"/>
    </row>
    <row r="2810" spans="2:27" s="27" customFormat="1" x14ac:dyDescent="0.2">
      <c r="B2810" s="43"/>
      <c r="C2810" s="43"/>
      <c r="D2810" s="44"/>
      <c r="E2810" s="45"/>
      <c r="F2810" s="46"/>
      <c r="G2810" s="47"/>
      <c r="H2810" s="43"/>
      <c r="I2810" s="47"/>
      <c r="J2810" s="43"/>
      <c r="K2810" s="48"/>
      <c r="L2810" s="43"/>
      <c r="M2810" s="43"/>
      <c r="N2810" s="43"/>
      <c r="O2810" s="43"/>
      <c r="P2810" s="43"/>
      <c r="Q2810" s="43"/>
      <c r="R2810" s="43"/>
      <c r="S2810" s="43"/>
      <c r="T2810" s="43"/>
      <c r="U2810" s="43"/>
      <c r="V2810" s="43"/>
      <c r="W2810" s="43"/>
      <c r="X2810" s="43"/>
      <c r="Y2810" s="43"/>
      <c r="Z2810" s="43"/>
      <c r="AA2810" s="43"/>
    </row>
    <row r="2811" spans="2:27" s="27" customFormat="1" x14ac:dyDescent="0.2">
      <c r="B2811" s="43"/>
      <c r="C2811" s="43"/>
      <c r="D2811" s="44"/>
      <c r="E2811" s="45"/>
      <c r="F2811" s="46"/>
      <c r="G2811" s="47"/>
      <c r="H2811" s="43"/>
      <c r="I2811" s="47"/>
      <c r="J2811" s="43"/>
      <c r="K2811" s="48"/>
      <c r="L2811" s="43"/>
      <c r="M2811" s="43"/>
      <c r="N2811" s="43"/>
      <c r="O2811" s="43"/>
      <c r="P2811" s="43"/>
      <c r="Q2811" s="43"/>
      <c r="R2811" s="43"/>
      <c r="S2811" s="43"/>
      <c r="T2811" s="43"/>
      <c r="U2811" s="43"/>
      <c r="V2811" s="43"/>
      <c r="W2811" s="43"/>
      <c r="X2811" s="43"/>
      <c r="Y2811" s="43"/>
      <c r="Z2811" s="43"/>
      <c r="AA2811" s="43"/>
    </row>
    <row r="2812" spans="2:27" s="27" customFormat="1" x14ac:dyDescent="0.2">
      <c r="B2812" s="43"/>
      <c r="C2812" s="43"/>
      <c r="D2812" s="44"/>
      <c r="E2812" s="45"/>
      <c r="F2812" s="46"/>
      <c r="G2812" s="47"/>
      <c r="H2812" s="43"/>
      <c r="I2812" s="47"/>
      <c r="J2812" s="43"/>
      <c r="K2812" s="48"/>
      <c r="L2812" s="43"/>
      <c r="M2812" s="43"/>
      <c r="N2812" s="43"/>
      <c r="O2812" s="43"/>
      <c r="P2812" s="43"/>
      <c r="Q2812" s="43"/>
      <c r="R2812" s="43"/>
      <c r="S2812" s="43"/>
      <c r="T2812" s="43"/>
      <c r="U2812" s="43"/>
      <c r="V2812" s="43"/>
      <c r="W2812" s="43"/>
      <c r="X2812" s="43"/>
      <c r="Y2812" s="43"/>
      <c r="Z2812" s="43"/>
      <c r="AA2812" s="43"/>
    </row>
    <row r="2813" spans="2:27" s="27" customFormat="1" x14ac:dyDescent="0.2">
      <c r="B2813" s="43"/>
      <c r="C2813" s="43"/>
      <c r="D2813" s="44"/>
      <c r="E2813" s="45"/>
      <c r="F2813" s="46"/>
      <c r="G2813" s="47"/>
      <c r="H2813" s="43"/>
      <c r="I2813" s="47"/>
      <c r="J2813" s="43"/>
      <c r="K2813" s="48"/>
      <c r="L2813" s="43"/>
      <c r="M2813" s="43"/>
      <c r="N2813" s="43"/>
      <c r="O2813" s="43"/>
      <c r="P2813" s="43"/>
      <c r="Q2813" s="43"/>
      <c r="R2813" s="43"/>
      <c r="S2813" s="43"/>
      <c r="T2813" s="43"/>
      <c r="U2813" s="43"/>
      <c r="V2813" s="43"/>
      <c r="W2813" s="43"/>
      <c r="X2813" s="43"/>
      <c r="Y2813" s="43"/>
      <c r="Z2813" s="43"/>
      <c r="AA2813" s="43"/>
    </row>
    <row r="2814" spans="2:27" s="27" customFormat="1" x14ac:dyDescent="0.2">
      <c r="B2814" s="43"/>
      <c r="C2814" s="43"/>
      <c r="D2814" s="44"/>
      <c r="E2814" s="45"/>
      <c r="F2814" s="46"/>
      <c r="G2814" s="47"/>
      <c r="H2814" s="43"/>
      <c r="I2814" s="47"/>
      <c r="J2814" s="43"/>
      <c r="K2814" s="48"/>
      <c r="L2814" s="43"/>
      <c r="M2814" s="43"/>
      <c r="N2814" s="43"/>
      <c r="O2814" s="43"/>
      <c r="P2814" s="43"/>
      <c r="Q2814" s="43"/>
      <c r="R2814" s="43"/>
      <c r="S2814" s="43"/>
      <c r="T2814" s="43"/>
      <c r="U2814" s="43"/>
      <c r="V2814" s="43"/>
      <c r="W2814" s="43"/>
      <c r="X2814" s="43"/>
      <c r="Y2814" s="43"/>
      <c r="Z2814" s="43"/>
      <c r="AA2814" s="43"/>
    </row>
    <row r="2815" spans="2:27" s="27" customFormat="1" x14ac:dyDescent="0.2">
      <c r="B2815" s="43"/>
      <c r="C2815" s="43"/>
      <c r="D2815" s="44"/>
      <c r="E2815" s="45"/>
      <c r="F2815" s="46"/>
      <c r="G2815" s="47"/>
      <c r="H2815" s="43"/>
      <c r="I2815" s="47"/>
      <c r="J2815" s="43"/>
      <c r="K2815" s="48"/>
      <c r="L2815" s="43"/>
      <c r="M2815" s="43"/>
      <c r="N2815" s="43"/>
      <c r="O2815" s="43"/>
      <c r="P2815" s="43"/>
      <c r="Q2815" s="43"/>
      <c r="R2815" s="43"/>
      <c r="S2815" s="43"/>
      <c r="T2815" s="43"/>
      <c r="U2815" s="43"/>
      <c r="V2815" s="43"/>
      <c r="W2815" s="43"/>
      <c r="X2815" s="43"/>
      <c r="Y2815" s="43"/>
      <c r="Z2815" s="43"/>
      <c r="AA2815" s="43"/>
    </row>
    <row r="2816" spans="2:27" s="27" customFormat="1" x14ac:dyDescent="0.2">
      <c r="B2816" s="43"/>
      <c r="C2816" s="43"/>
      <c r="D2816" s="44"/>
      <c r="E2816" s="45"/>
      <c r="F2816" s="46"/>
      <c r="G2816" s="47"/>
      <c r="H2816" s="43"/>
      <c r="I2816" s="47"/>
      <c r="J2816" s="43"/>
      <c r="K2816" s="48"/>
      <c r="L2816" s="43"/>
      <c r="M2816" s="43"/>
      <c r="N2816" s="43"/>
      <c r="O2816" s="43"/>
      <c r="P2816" s="43"/>
      <c r="Q2816" s="43"/>
      <c r="R2816" s="43"/>
      <c r="S2816" s="43"/>
      <c r="T2816" s="43"/>
      <c r="U2816" s="43"/>
      <c r="V2816" s="43"/>
      <c r="W2816" s="43"/>
      <c r="X2816" s="43"/>
      <c r="Y2816" s="43"/>
      <c r="Z2816" s="43"/>
      <c r="AA2816" s="43"/>
    </row>
    <row r="2817" spans="2:27" s="27" customFormat="1" x14ac:dyDescent="0.2">
      <c r="B2817" s="43"/>
      <c r="C2817" s="43"/>
      <c r="D2817" s="44"/>
      <c r="E2817" s="45"/>
      <c r="F2817" s="46"/>
      <c r="G2817" s="47"/>
      <c r="H2817" s="43"/>
      <c r="I2817" s="47"/>
      <c r="J2817" s="43"/>
      <c r="K2817" s="48"/>
      <c r="L2817" s="43"/>
      <c r="M2817" s="43"/>
      <c r="N2817" s="43"/>
      <c r="O2817" s="43"/>
      <c r="P2817" s="43"/>
      <c r="Q2817" s="43"/>
      <c r="R2817" s="43"/>
      <c r="S2817" s="43"/>
      <c r="T2817" s="43"/>
      <c r="U2817" s="43"/>
      <c r="V2817" s="43"/>
      <c r="W2817" s="43"/>
      <c r="X2817" s="43"/>
      <c r="Y2817" s="43"/>
      <c r="Z2817" s="43"/>
      <c r="AA2817" s="43"/>
    </row>
    <row r="2818" spans="2:27" s="27" customFormat="1" x14ac:dyDescent="0.2">
      <c r="B2818" s="43"/>
      <c r="C2818" s="43"/>
      <c r="D2818" s="44"/>
      <c r="E2818" s="45"/>
      <c r="F2818" s="46"/>
      <c r="G2818" s="47"/>
      <c r="H2818" s="43"/>
      <c r="I2818" s="47"/>
      <c r="J2818" s="43"/>
      <c r="K2818" s="48"/>
      <c r="L2818" s="43"/>
      <c r="M2818" s="43"/>
      <c r="N2818" s="43"/>
      <c r="O2818" s="43"/>
      <c r="P2818" s="43"/>
      <c r="Q2818" s="43"/>
      <c r="R2818" s="43"/>
      <c r="S2818" s="43"/>
      <c r="T2818" s="43"/>
      <c r="U2818" s="43"/>
      <c r="V2818" s="43"/>
      <c r="W2818" s="43"/>
      <c r="X2818" s="43"/>
      <c r="Y2818" s="43"/>
      <c r="Z2818" s="43"/>
      <c r="AA2818" s="43"/>
    </row>
    <row r="2819" spans="2:27" s="27" customFormat="1" x14ac:dyDescent="0.2">
      <c r="B2819" s="43"/>
      <c r="C2819" s="43"/>
      <c r="D2819" s="44"/>
      <c r="E2819" s="45"/>
      <c r="F2819" s="46"/>
      <c r="G2819" s="47"/>
      <c r="H2819" s="43"/>
      <c r="I2819" s="47"/>
      <c r="J2819" s="43"/>
      <c r="K2819" s="48"/>
      <c r="L2819" s="43"/>
      <c r="M2819" s="43"/>
      <c r="N2819" s="43"/>
      <c r="O2819" s="43"/>
      <c r="P2819" s="43"/>
      <c r="Q2819" s="43"/>
      <c r="R2819" s="43"/>
      <c r="S2819" s="43"/>
      <c r="T2819" s="43"/>
      <c r="U2819" s="43"/>
      <c r="V2819" s="43"/>
      <c r="W2819" s="43"/>
      <c r="X2819" s="43"/>
      <c r="Y2819" s="43"/>
      <c r="Z2819" s="43"/>
      <c r="AA2819" s="43"/>
    </row>
    <row r="2820" spans="2:27" s="27" customFormat="1" x14ac:dyDescent="0.2">
      <c r="B2820" s="43"/>
      <c r="C2820" s="43"/>
      <c r="D2820" s="44"/>
      <c r="E2820" s="45"/>
      <c r="F2820" s="46"/>
      <c r="G2820" s="47"/>
      <c r="H2820" s="43"/>
      <c r="I2820" s="47"/>
      <c r="J2820" s="43"/>
      <c r="K2820" s="48"/>
      <c r="L2820" s="43"/>
      <c r="M2820" s="43"/>
      <c r="N2820" s="43"/>
      <c r="O2820" s="43"/>
      <c r="P2820" s="43"/>
      <c r="Q2820" s="43"/>
      <c r="R2820" s="43"/>
      <c r="S2820" s="43"/>
      <c r="T2820" s="43"/>
      <c r="U2820" s="43"/>
      <c r="V2820" s="43"/>
      <c r="W2820" s="43"/>
      <c r="X2820" s="43"/>
      <c r="Y2820" s="43"/>
      <c r="Z2820" s="43"/>
      <c r="AA2820" s="43"/>
    </row>
    <row r="2821" spans="2:27" s="27" customFormat="1" x14ac:dyDescent="0.2">
      <c r="B2821" s="43"/>
      <c r="C2821" s="43"/>
      <c r="D2821" s="44"/>
      <c r="E2821" s="45"/>
      <c r="F2821" s="46"/>
      <c r="G2821" s="47"/>
      <c r="H2821" s="43"/>
      <c r="I2821" s="47"/>
      <c r="J2821" s="43"/>
      <c r="K2821" s="48"/>
      <c r="L2821" s="43"/>
      <c r="M2821" s="43"/>
      <c r="N2821" s="43"/>
      <c r="O2821" s="43"/>
      <c r="P2821" s="43"/>
      <c r="Q2821" s="43"/>
      <c r="R2821" s="43"/>
      <c r="S2821" s="43"/>
      <c r="T2821" s="43"/>
      <c r="U2821" s="43"/>
      <c r="V2821" s="43"/>
      <c r="W2821" s="43"/>
      <c r="X2821" s="43"/>
      <c r="Y2821" s="43"/>
      <c r="Z2821" s="43"/>
      <c r="AA2821" s="43"/>
    </row>
    <row r="2822" spans="2:27" s="27" customFormat="1" x14ac:dyDescent="0.2">
      <c r="B2822" s="43"/>
      <c r="C2822" s="43"/>
      <c r="D2822" s="44"/>
      <c r="E2822" s="45"/>
      <c r="F2822" s="46"/>
      <c r="G2822" s="47"/>
      <c r="H2822" s="43"/>
      <c r="I2822" s="47"/>
      <c r="J2822" s="43"/>
      <c r="K2822" s="48"/>
      <c r="L2822" s="43"/>
      <c r="M2822" s="43"/>
      <c r="N2822" s="43"/>
      <c r="O2822" s="43"/>
      <c r="P2822" s="43"/>
      <c r="Q2822" s="43"/>
      <c r="R2822" s="43"/>
      <c r="S2822" s="43"/>
      <c r="T2822" s="43"/>
      <c r="U2822" s="43"/>
      <c r="V2822" s="43"/>
      <c r="W2822" s="43"/>
      <c r="X2822" s="43"/>
      <c r="Y2822" s="43"/>
      <c r="Z2822" s="43"/>
      <c r="AA2822" s="43"/>
    </row>
    <row r="2823" spans="2:27" s="27" customFormat="1" x14ac:dyDescent="0.2">
      <c r="B2823" s="43"/>
      <c r="C2823" s="43"/>
      <c r="D2823" s="44"/>
      <c r="E2823" s="45"/>
      <c r="F2823" s="46"/>
      <c r="G2823" s="47"/>
      <c r="H2823" s="43"/>
      <c r="I2823" s="47"/>
      <c r="J2823" s="43"/>
      <c r="K2823" s="48"/>
      <c r="L2823" s="43"/>
      <c r="M2823" s="43"/>
      <c r="N2823" s="43"/>
      <c r="O2823" s="43"/>
      <c r="P2823" s="43"/>
      <c r="Q2823" s="43"/>
      <c r="R2823" s="43"/>
      <c r="S2823" s="43"/>
      <c r="T2823" s="43"/>
      <c r="U2823" s="43"/>
      <c r="V2823" s="43"/>
      <c r="W2823" s="43"/>
      <c r="X2823" s="43"/>
      <c r="Y2823" s="43"/>
      <c r="Z2823" s="43"/>
      <c r="AA2823" s="43"/>
    </row>
    <row r="2824" spans="2:27" s="27" customFormat="1" x14ac:dyDescent="0.2">
      <c r="B2824" s="43"/>
      <c r="C2824" s="43"/>
      <c r="D2824" s="44"/>
      <c r="E2824" s="45"/>
      <c r="F2824" s="46"/>
      <c r="G2824" s="47"/>
      <c r="H2824" s="43"/>
      <c r="I2824" s="47"/>
      <c r="J2824" s="43"/>
      <c r="K2824" s="48"/>
      <c r="L2824" s="43"/>
      <c r="M2824" s="43"/>
      <c r="N2824" s="43"/>
      <c r="O2824" s="43"/>
      <c r="P2824" s="43"/>
      <c r="Q2824" s="43"/>
      <c r="R2824" s="43"/>
      <c r="S2824" s="43"/>
      <c r="T2824" s="43"/>
      <c r="U2824" s="43"/>
      <c r="V2824" s="43"/>
      <c r="W2824" s="43"/>
      <c r="X2824" s="43"/>
      <c r="Y2824" s="43"/>
      <c r="Z2824" s="43"/>
      <c r="AA2824" s="43"/>
    </row>
    <row r="2825" spans="2:27" s="27" customFormat="1" x14ac:dyDescent="0.2">
      <c r="B2825" s="43"/>
      <c r="C2825" s="43"/>
      <c r="D2825" s="44"/>
      <c r="E2825" s="45"/>
      <c r="F2825" s="46"/>
      <c r="G2825" s="47"/>
      <c r="H2825" s="43"/>
      <c r="I2825" s="47"/>
      <c r="J2825" s="43"/>
      <c r="K2825" s="48"/>
      <c r="L2825" s="43"/>
      <c r="M2825" s="43"/>
      <c r="N2825" s="43"/>
      <c r="O2825" s="43"/>
      <c r="P2825" s="43"/>
      <c r="Q2825" s="43"/>
      <c r="R2825" s="43"/>
      <c r="S2825" s="43"/>
      <c r="T2825" s="43"/>
      <c r="U2825" s="43"/>
      <c r="V2825" s="43"/>
      <c r="W2825" s="43"/>
      <c r="X2825" s="43"/>
      <c r="Y2825" s="43"/>
      <c r="Z2825" s="43"/>
      <c r="AA2825" s="43"/>
    </row>
    <row r="2826" spans="2:27" s="27" customFormat="1" x14ac:dyDescent="0.2">
      <c r="B2826" s="43"/>
      <c r="C2826" s="43"/>
      <c r="D2826" s="44"/>
      <c r="E2826" s="45"/>
      <c r="F2826" s="46"/>
      <c r="G2826" s="47"/>
      <c r="H2826" s="43"/>
      <c r="I2826" s="47"/>
      <c r="J2826" s="43"/>
      <c r="K2826" s="48"/>
      <c r="L2826" s="43"/>
      <c r="M2826" s="43"/>
      <c r="N2826" s="43"/>
      <c r="O2826" s="43"/>
      <c r="P2826" s="43"/>
      <c r="Q2826" s="43"/>
      <c r="R2826" s="43"/>
      <c r="S2826" s="43"/>
      <c r="T2826" s="43"/>
      <c r="U2826" s="43"/>
      <c r="V2826" s="43"/>
      <c r="W2826" s="43"/>
      <c r="X2826" s="43"/>
      <c r="Y2826" s="43"/>
      <c r="Z2826" s="43"/>
      <c r="AA2826" s="43"/>
    </row>
    <row r="2827" spans="2:27" s="27" customFormat="1" x14ac:dyDescent="0.2">
      <c r="B2827" s="43"/>
      <c r="C2827" s="43"/>
      <c r="D2827" s="44"/>
      <c r="E2827" s="45"/>
      <c r="F2827" s="46"/>
      <c r="G2827" s="47"/>
      <c r="H2827" s="43"/>
      <c r="I2827" s="47"/>
      <c r="J2827" s="43"/>
      <c r="K2827" s="48"/>
      <c r="L2827" s="43"/>
      <c r="M2827" s="43"/>
      <c r="N2827" s="43"/>
      <c r="O2827" s="43"/>
      <c r="P2827" s="43"/>
      <c r="Q2827" s="43"/>
      <c r="R2827" s="43"/>
      <c r="S2827" s="43"/>
      <c r="T2827" s="43"/>
      <c r="U2827" s="43"/>
      <c r="V2827" s="43"/>
      <c r="W2827" s="43"/>
      <c r="X2827" s="43"/>
      <c r="Y2827" s="43"/>
      <c r="Z2827" s="43"/>
      <c r="AA2827" s="43"/>
    </row>
    <row r="2828" spans="2:27" s="27" customFormat="1" x14ac:dyDescent="0.2">
      <c r="B2828" s="43"/>
      <c r="C2828" s="43"/>
      <c r="D2828" s="44"/>
      <c r="E2828" s="45"/>
      <c r="F2828" s="46"/>
      <c r="G2828" s="47"/>
      <c r="H2828" s="43"/>
      <c r="I2828" s="47"/>
      <c r="J2828" s="43"/>
      <c r="K2828" s="48"/>
      <c r="L2828" s="43"/>
      <c r="M2828" s="43"/>
      <c r="N2828" s="43"/>
      <c r="O2828" s="43"/>
      <c r="P2828" s="43"/>
      <c r="Q2828" s="43"/>
      <c r="R2828" s="43"/>
      <c r="S2828" s="43"/>
      <c r="T2828" s="43"/>
      <c r="U2828" s="43"/>
      <c r="V2828" s="43"/>
      <c r="W2828" s="43"/>
      <c r="X2828" s="43"/>
      <c r="Y2828" s="43"/>
      <c r="Z2828" s="43"/>
      <c r="AA2828" s="43"/>
    </row>
    <row r="2829" spans="2:27" s="27" customFormat="1" x14ac:dyDescent="0.2">
      <c r="B2829" s="43"/>
      <c r="C2829" s="43"/>
      <c r="D2829" s="44"/>
      <c r="E2829" s="45"/>
      <c r="F2829" s="46"/>
      <c r="G2829" s="47"/>
      <c r="H2829" s="43"/>
      <c r="I2829" s="47"/>
      <c r="J2829" s="43"/>
      <c r="K2829" s="48"/>
      <c r="L2829" s="43"/>
      <c r="M2829" s="43"/>
      <c r="N2829" s="43"/>
      <c r="O2829" s="43"/>
      <c r="P2829" s="43"/>
      <c r="Q2829" s="43"/>
      <c r="R2829" s="43"/>
      <c r="S2829" s="43"/>
      <c r="T2829" s="43"/>
      <c r="U2829" s="43"/>
      <c r="V2829" s="43"/>
      <c r="W2829" s="43"/>
      <c r="X2829" s="43"/>
      <c r="Y2829" s="43"/>
      <c r="Z2829" s="43"/>
      <c r="AA2829" s="43"/>
    </row>
    <row r="2830" spans="2:27" s="27" customFormat="1" x14ac:dyDescent="0.2">
      <c r="B2830" s="43"/>
      <c r="C2830" s="43"/>
      <c r="D2830" s="44"/>
      <c r="E2830" s="45"/>
      <c r="F2830" s="46"/>
      <c r="G2830" s="47"/>
      <c r="H2830" s="43"/>
      <c r="I2830" s="47"/>
      <c r="J2830" s="43"/>
      <c r="K2830" s="48"/>
      <c r="L2830" s="43"/>
      <c r="M2830" s="43"/>
      <c r="N2830" s="43"/>
      <c r="O2830" s="43"/>
      <c r="P2830" s="43"/>
      <c r="Q2830" s="43"/>
      <c r="R2830" s="43"/>
      <c r="S2830" s="43"/>
      <c r="T2830" s="43"/>
      <c r="U2830" s="43"/>
      <c r="V2830" s="43"/>
      <c r="W2830" s="43"/>
      <c r="X2830" s="43"/>
      <c r="Y2830" s="43"/>
      <c r="Z2830" s="43"/>
      <c r="AA2830" s="43"/>
    </row>
    <row r="2831" spans="2:27" s="27" customFormat="1" x14ac:dyDescent="0.2">
      <c r="B2831" s="43"/>
      <c r="C2831" s="43"/>
      <c r="D2831" s="44"/>
      <c r="E2831" s="45"/>
      <c r="F2831" s="46"/>
      <c r="G2831" s="47"/>
      <c r="H2831" s="43"/>
      <c r="I2831" s="47"/>
      <c r="J2831" s="43"/>
      <c r="K2831" s="48"/>
      <c r="L2831" s="43"/>
      <c r="M2831" s="43"/>
      <c r="N2831" s="43"/>
      <c r="O2831" s="43"/>
      <c r="P2831" s="43"/>
      <c r="Q2831" s="43"/>
      <c r="R2831" s="43"/>
      <c r="S2831" s="43"/>
      <c r="T2831" s="43"/>
      <c r="U2831" s="43"/>
      <c r="V2831" s="43"/>
      <c r="W2831" s="43"/>
      <c r="X2831" s="43"/>
      <c r="Y2831" s="43"/>
      <c r="Z2831" s="43"/>
      <c r="AA2831" s="43"/>
    </row>
    <row r="2832" spans="2:27" s="27" customFormat="1" x14ac:dyDescent="0.2">
      <c r="B2832" s="43"/>
      <c r="C2832" s="43"/>
      <c r="D2832" s="44"/>
      <c r="E2832" s="45"/>
      <c r="F2832" s="46"/>
      <c r="G2832" s="47"/>
      <c r="H2832" s="43"/>
      <c r="I2832" s="47"/>
      <c r="J2832" s="43"/>
      <c r="K2832" s="48"/>
      <c r="L2832" s="43"/>
      <c r="M2832" s="43"/>
      <c r="N2832" s="43"/>
      <c r="O2832" s="43"/>
      <c r="P2832" s="43"/>
      <c r="Q2832" s="43"/>
      <c r="R2832" s="43"/>
      <c r="S2832" s="43"/>
      <c r="T2832" s="43"/>
      <c r="U2832" s="43"/>
      <c r="V2832" s="43"/>
      <c r="W2832" s="43"/>
      <c r="X2832" s="43"/>
      <c r="Y2832" s="43"/>
      <c r="Z2832" s="43"/>
      <c r="AA2832" s="43"/>
    </row>
    <row r="2833" spans="2:27" s="27" customFormat="1" x14ac:dyDescent="0.2">
      <c r="B2833" s="43"/>
      <c r="C2833" s="43"/>
      <c r="D2833" s="44"/>
      <c r="E2833" s="45"/>
      <c r="F2833" s="46"/>
      <c r="G2833" s="47"/>
      <c r="H2833" s="43"/>
      <c r="I2833" s="47"/>
      <c r="J2833" s="43"/>
      <c r="K2833" s="48"/>
      <c r="L2833" s="43"/>
      <c r="M2833" s="43"/>
      <c r="N2833" s="43"/>
      <c r="O2833" s="43"/>
      <c r="P2833" s="43"/>
      <c r="Q2833" s="43"/>
      <c r="R2833" s="43"/>
      <c r="S2833" s="43"/>
      <c r="T2833" s="43"/>
      <c r="U2833" s="43"/>
      <c r="V2833" s="43"/>
      <c r="W2833" s="43"/>
      <c r="X2833" s="43"/>
      <c r="Y2833" s="43"/>
      <c r="Z2833" s="43"/>
      <c r="AA2833" s="43"/>
    </row>
    <row r="2834" spans="2:27" s="27" customFormat="1" x14ac:dyDescent="0.2">
      <c r="B2834" s="43"/>
      <c r="C2834" s="43"/>
      <c r="D2834" s="44"/>
      <c r="E2834" s="45"/>
      <c r="F2834" s="46"/>
      <c r="G2834" s="47"/>
      <c r="H2834" s="43"/>
      <c r="I2834" s="47"/>
      <c r="J2834" s="43"/>
      <c r="K2834" s="48"/>
      <c r="L2834" s="43"/>
      <c r="M2834" s="43"/>
      <c r="N2834" s="43"/>
      <c r="O2834" s="43"/>
      <c r="P2834" s="43"/>
      <c r="Q2834" s="43"/>
      <c r="R2834" s="43"/>
      <c r="S2834" s="43"/>
      <c r="T2834" s="43"/>
      <c r="U2834" s="43"/>
      <c r="V2834" s="43"/>
      <c r="W2834" s="43"/>
      <c r="X2834" s="43"/>
      <c r="Y2834" s="43"/>
      <c r="Z2834" s="43"/>
      <c r="AA2834" s="43"/>
    </row>
    <row r="2835" spans="2:27" s="27" customFormat="1" x14ac:dyDescent="0.2">
      <c r="B2835" s="43"/>
      <c r="C2835" s="43"/>
      <c r="D2835" s="44"/>
      <c r="E2835" s="45"/>
      <c r="F2835" s="46"/>
      <c r="G2835" s="47"/>
      <c r="H2835" s="43"/>
      <c r="I2835" s="47"/>
      <c r="J2835" s="43"/>
      <c r="K2835" s="48"/>
      <c r="L2835" s="43"/>
      <c r="M2835" s="43"/>
      <c r="N2835" s="43"/>
      <c r="O2835" s="43"/>
      <c r="P2835" s="43"/>
      <c r="Q2835" s="43"/>
      <c r="R2835" s="43"/>
      <c r="S2835" s="43"/>
      <c r="T2835" s="43"/>
      <c r="U2835" s="43"/>
      <c r="V2835" s="43"/>
      <c r="W2835" s="43"/>
      <c r="X2835" s="43"/>
      <c r="Y2835" s="43"/>
      <c r="Z2835" s="43"/>
      <c r="AA2835" s="43"/>
    </row>
    <row r="2836" spans="2:27" s="27" customFormat="1" x14ac:dyDescent="0.2">
      <c r="B2836" s="43"/>
      <c r="C2836" s="43"/>
      <c r="D2836" s="44"/>
      <c r="E2836" s="45"/>
      <c r="F2836" s="46"/>
      <c r="G2836" s="47"/>
      <c r="H2836" s="43"/>
      <c r="I2836" s="47"/>
      <c r="J2836" s="43"/>
      <c r="K2836" s="48"/>
      <c r="L2836" s="43"/>
      <c r="M2836" s="43"/>
      <c r="N2836" s="43"/>
      <c r="O2836" s="43"/>
      <c r="P2836" s="43"/>
      <c r="Q2836" s="43"/>
      <c r="R2836" s="43"/>
      <c r="S2836" s="43"/>
      <c r="T2836" s="43"/>
      <c r="U2836" s="43"/>
      <c r="V2836" s="43"/>
      <c r="W2836" s="43"/>
      <c r="X2836" s="43"/>
      <c r="Y2836" s="43"/>
      <c r="Z2836" s="43"/>
      <c r="AA2836" s="43"/>
    </row>
    <row r="2837" spans="2:27" s="27" customFormat="1" x14ac:dyDescent="0.2">
      <c r="B2837" s="43"/>
      <c r="C2837" s="43"/>
      <c r="D2837" s="44"/>
      <c r="E2837" s="45"/>
      <c r="F2837" s="46"/>
      <c r="G2837" s="47"/>
      <c r="H2837" s="43"/>
      <c r="I2837" s="47"/>
      <c r="J2837" s="43"/>
      <c r="K2837" s="48"/>
      <c r="L2837" s="43"/>
      <c r="M2837" s="43"/>
      <c r="N2837" s="43"/>
      <c r="O2837" s="43"/>
      <c r="P2837" s="43"/>
      <c r="Q2837" s="43"/>
      <c r="R2837" s="43"/>
      <c r="S2837" s="43"/>
      <c r="T2837" s="43"/>
      <c r="U2837" s="43"/>
      <c r="V2837" s="43"/>
      <c r="W2837" s="43"/>
      <c r="X2837" s="43"/>
      <c r="Y2837" s="43"/>
      <c r="Z2837" s="43"/>
      <c r="AA2837" s="43"/>
    </row>
    <row r="2838" spans="2:27" s="27" customFormat="1" x14ac:dyDescent="0.2">
      <c r="B2838" s="43"/>
      <c r="C2838" s="43"/>
      <c r="D2838" s="44"/>
      <c r="E2838" s="45"/>
      <c r="F2838" s="46"/>
      <c r="G2838" s="47"/>
      <c r="H2838" s="43"/>
      <c r="I2838" s="47"/>
      <c r="J2838" s="43"/>
      <c r="K2838" s="48"/>
      <c r="L2838" s="43"/>
      <c r="M2838" s="43"/>
      <c r="N2838" s="43"/>
      <c r="O2838" s="43"/>
      <c r="P2838" s="43"/>
      <c r="Q2838" s="43"/>
      <c r="R2838" s="43"/>
      <c r="S2838" s="43"/>
      <c r="T2838" s="43"/>
      <c r="U2838" s="43"/>
      <c r="V2838" s="43"/>
      <c r="W2838" s="43"/>
      <c r="X2838" s="43"/>
      <c r="Y2838" s="43"/>
      <c r="Z2838" s="43"/>
      <c r="AA2838" s="43"/>
    </row>
    <row r="2839" spans="2:27" s="27" customFormat="1" x14ac:dyDescent="0.2">
      <c r="B2839" s="43"/>
      <c r="C2839" s="43"/>
      <c r="D2839" s="44"/>
      <c r="E2839" s="45"/>
      <c r="F2839" s="46"/>
      <c r="G2839" s="47"/>
      <c r="H2839" s="43"/>
      <c r="I2839" s="47"/>
      <c r="J2839" s="43"/>
      <c r="K2839" s="48"/>
      <c r="L2839" s="43"/>
      <c r="M2839" s="43"/>
      <c r="N2839" s="43"/>
      <c r="O2839" s="43"/>
      <c r="P2839" s="43"/>
      <c r="Q2839" s="43"/>
      <c r="R2839" s="43"/>
      <c r="S2839" s="43"/>
      <c r="T2839" s="43"/>
      <c r="U2839" s="43"/>
      <c r="V2839" s="43"/>
      <c r="W2839" s="43"/>
      <c r="X2839" s="43"/>
      <c r="Y2839" s="43"/>
      <c r="Z2839" s="43"/>
      <c r="AA2839" s="43"/>
    </row>
    <row r="2840" spans="2:27" s="27" customFormat="1" x14ac:dyDescent="0.2">
      <c r="B2840" s="43"/>
      <c r="C2840" s="43"/>
      <c r="D2840" s="44"/>
      <c r="E2840" s="45"/>
      <c r="F2840" s="46"/>
      <c r="G2840" s="47"/>
      <c r="H2840" s="43"/>
      <c r="I2840" s="47"/>
      <c r="J2840" s="43"/>
      <c r="K2840" s="48"/>
      <c r="L2840" s="43"/>
      <c r="M2840" s="43"/>
      <c r="N2840" s="43"/>
      <c r="O2840" s="43"/>
      <c r="P2840" s="43"/>
      <c r="Q2840" s="43"/>
      <c r="R2840" s="43"/>
      <c r="S2840" s="43"/>
      <c r="T2840" s="43"/>
      <c r="U2840" s="43"/>
      <c r="V2840" s="43"/>
      <c r="W2840" s="43"/>
      <c r="X2840" s="43"/>
      <c r="Y2840" s="43"/>
      <c r="Z2840" s="43"/>
      <c r="AA2840" s="43"/>
    </row>
    <row r="2841" spans="2:27" s="27" customFormat="1" x14ac:dyDescent="0.2">
      <c r="B2841" s="43"/>
      <c r="C2841" s="43"/>
      <c r="D2841" s="44"/>
      <c r="E2841" s="45"/>
      <c r="F2841" s="46"/>
      <c r="G2841" s="47"/>
      <c r="H2841" s="43"/>
      <c r="I2841" s="47"/>
      <c r="J2841" s="43"/>
      <c r="K2841" s="48"/>
      <c r="L2841" s="43"/>
      <c r="M2841" s="43"/>
      <c r="N2841" s="43"/>
      <c r="O2841" s="43"/>
      <c r="P2841" s="43"/>
      <c r="Q2841" s="43"/>
      <c r="R2841" s="43"/>
      <c r="S2841" s="43"/>
      <c r="T2841" s="43"/>
      <c r="U2841" s="43"/>
      <c r="V2841" s="43"/>
      <c r="W2841" s="43"/>
      <c r="X2841" s="43"/>
      <c r="Y2841" s="43"/>
      <c r="Z2841" s="43"/>
      <c r="AA2841" s="43"/>
    </row>
    <row r="2842" spans="2:27" s="27" customFormat="1" x14ac:dyDescent="0.2">
      <c r="B2842" s="43"/>
      <c r="C2842" s="43"/>
      <c r="D2842" s="44"/>
      <c r="E2842" s="45"/>
      <c r="F2842" s="46"/>
      <c r="G2842" s="47"/>
      <c r="H2842" s="43"/>
      <c r="I2842" s="47"/>
      <c r="J2842" s="43"/>
      <c r="K2842" s="48"/>
      <c r="L2842" s="43"/>
      <c r="M2842" s="43"/>
      <c r="N2842" s="43"/>
      <c r="O2842" s="43"/>
      <c r="P2842" s="43"/>
      <c r="Q2842" s="43"/>
      <c r="R2842" s="43"/>
      <c r="S2842" s="43"/>
      <c r="T2842" s="43"/>
      <c r="U2842" s="43"/>
      <c r="V2842" s="43"/>
      <c r="W2842" s="43"/>
      <c r="X2842" s="43"/>
      <c r="Y2842" s="43"/>
      <c r="Z2842" s="43"/>
      <c r="AA2842" s="43"/>
    </row>
    <row r="2843" spans="2:27" s="27" customFormat="1" x14ac:dyDescent="0.2">
      <c r="B2843" s="43"/>
      <c r="C2843" s="43"/>
      <c r="D2843" s="44"/>
      <c r="E2843" s="45"/>
      <c r="F2843" s="46"/>
      <c r="G2843" s="47"/>
      <c r="H2843" s="43"/>
      <c r="I2843" s="47"/>
      <c r="J2843" s="43"/>
      <c r="K2843" s="48"/>
      <c r="L2843" s="43"/>
      <c r="M2843" s="43"/>
      <c r="N2843" s="43"/>
      <c r="O2843" s="43"/>
      <c r="P2843" s="43"/>
      <c r="Q2843" s="43"/>
      <c r="R2843" s="43"/>
      <c r="S2843" s="43"/>
      <c r="T2843" s="43"/>
      <c r="U2843" s="43"/>
      <c r="V2843" s="43"/>
      <c r="W2843" s="43"/>
      <c r="X2843" s="43"/>
      <c r="Y2843" s="43"/>
      <c r="Z2843" s="43"/>
      <c r="AA2843" s="43"/>
    </row>
    <row r="2844" spans="2:27" s="27" customFormat="1" x14ac:dyDescent="0.2">
      <c r="B2844" s="43"/>
      <c r="C2844" s="43"/>
      <c r="D2844" s="44"/>
      <c r="E2844" s="45"/>
      <c r="F2844" s="46"/>
      <c r="G2844" s="47"/>
      <c r="H2844" s="43"/>
      <c r="I2844" s="47"/>
      <c r="J2844" s="43"/>
      <c r="K2844" s="48"/>
      <c r="L2844" s="43"/>
      <c r="M2844" s="43"/>
      <c r="N2844" s="43"/>
      <c r="O2844" s="43"/>
      <c r="P2844" s="43"/>
      <c r="Q2844" s="43"/>
      <c r="R2844" s="43"/>
      <c r="S2844" s="43"/>
      <c r="T2844" s="43"/>
      <c r="U2844" s="43"/>
      <c r="V2844" s="43"/>
      <c r="W2844" s="43"/>
      <c r="X2844" s="43"/>
      <c r="Y2844" s="43"/>
      <c r="Z2844" s="43"/>
      <c r="AA2844" s="43"/>
    </row>
    <row r="2845" spans="2:27" s="27" customFormat="1" x14ac:dyDescent="0.2">
      <c r="B2845" s="43"/>
      <c r="C2845" s="43"/>
      <c r="D2845" s="44"/>
      <c r="E2845" s="45"/>
      <c r="F2845" s="46"/>
      <c r="G2845" s="47"/>
      <c r="H2845" s="43"/>
      <c r="I2845" s="47"/>
      <c r="J2845" s="43"/>
      <c r="K2845" s="48"/>
      <c r="L2845" s="43"/>
      <c r="M2845" s="43"/>
      <c r="N2845" s="43"/>
      <c r="O2845" s="43"/>
      <c r="P2845" s="43"/>
      <c r="Q2845" s="43"/>
      <c r="R2845" s="43"/>
      <c r="S2845" s="43"/>
      <c r="T2845" s="43"/>
      <c r="U2845" s="43"/>
      <c r="V2845" s="43"/>
      <c r="W2845" s="43"/>
      <c r="X2845" s="43"/>
      <c r="Y2845" s="43"/>
      <c r="Z2845" s="43"/>
      <c r="AA2845" s="43"/>
    </row>
    <row r="2846" spans="2:27" s="27" customFormat="1" x14ac:dyDescent="0.2">
      <c r="B2846" s="43"/>
      <c r="C2846" s="43"/>
      <c r="D2846" s="44"/>
      <c r="E2846" s="45"/>
      <c r="F2846" s="46"/>
      <c r="G2846" s="47"/>
      <c r="H2846" s="43"/>
      <c r="I2846" s="47"/>
      <c r="J2846" s="43"/>
      <c r="K2846" s="48"/>
      <c r="L2846" s="43"/>
      <c r="M2846" s="43"/>
      <c r="N2846" s="43"/>
      <c r="O2846" s="43"/>
      <c r="P2846" s="43"/>
      <c r="Q2846" s="43"/>
      <c r="R2846" s="43"/>
      <c r="S2846" s="43"/>
      <c r="T2846" s="43"/>
      <c r="U2846" s="43"/>
      <c r="V2846" s="43"/>
      <c r="W2846" s="43"/>
      <c r="X2846" s="43"/>
      <c r="Y2846" s="43"/>
      <c r="Z2846" s="43"/>
      <c r="AA2846" s="43"/>
    </row>
    <row r="2847" spans="2:27" s="27" customFormat="1" x14ac:dyDescent="0.2">
      <c r="B2847" s="43"/>
      <c r="C2847" s="43"/>
      <c r="D2847" s="44"/>
      <c r="E2847" s="45"/>
      <c r="F2847" s="46"/>
      <c r="G2847" s="47"/>
      <c r="H2847" s="43"/>
      <c r="I2847" s="47"/>
      <c r="J2847" s="43"/>
      <c r="K2847" s="48"/>
      <c r="L2847" s="43"/>
      <c r="M2847" s="43"/>
      <c r="N2847" s="43"/>
      <c r="O2847" s="43"/>
      <c r="P2847" s="43"/>
      <c r="Q2847" s="43"/>
      <c r="R2847" s="43"/>
      <c r="S2847" s="43"/>
      <c r="T2847" s="43"/>
      <c r="U2847" s="43"/>
      <c r="V2847" s="43"/>
      <c r="W2847" s="43"/>
      <c r="X2847" s="43"/>
      <c r="Y2847" s="43"/>
      <c r="Z2847" s="43"/>
      <c r="AA2847" s="43"/>
    </row>
    <row r="2848" spans="2:27" s="27" customFormat="1" x14ac:dyDescent="0.2">
      <c r="B2848" s="43"/>
      <c r="C2848" s="43"/>
      <c r="D2848" s="44"/>
      <c r="E2848" s="45"/>
      <c r="F2848" s="46"/>
      <c r="G2848" s="47"/>
      <c r="H2848" s="43"/>
      <c r="I2848" s="47"/>
      <c r="J2848" s="43"/>
      <c r="K2848" s="48"/>
      <c r="L2848" s="43"/>
      <c r="M2848" s="43"/>
      <c r="N2848" s="43"/>
      <c r="O2848" s="43"/>
      <c r="P2848" s="43"/>
      <c r="Q2848" s="43"/>
      <c r="R2848" s="43"/>
      <c r="S2848" s="43"/>
      <c r="T2848" s="43"/>
      <c r="U2848" s="43"/>
      <c r="V2848" s="43"/>
      <c r="W2848" s="43"/>
      <c r="X2848" s="43"/>
      <c r="Y2848" s="43"/>
      <c r="Z2848" s="43"/>
      <c r="AA2848" s="43"/>
    </row>
    <row r="2849" spans="2:27" s="27" customFormat="1" x14ac:dyDescent="0.2">
      <c r="B2849" s="43"/>
      <c r="C2849" s="43"/>
      <c r="D2849" s="44"/>
      <c r="E2849" s="45"/>
      <c r="F2849" s="46"/>
      <c r="G2849" s="47"/>
      <c r="H2849" s="43"/>
      <c r="I2849" s="47"/>
      <c r="J2849" s="43"/>
      <c r="K2849" s="48"/>
      <c r="L2849" s="43"/>
      <c r="M2849" s="43"/>
      <c r="N2849" s="43"/>
      <c r="O2849" s="43"/>
      <c r="P2849" s="43"/>
      <c r="Q2849" s="43"/>
      <c r="R2849" s="43"/>
      <c r="S2849" s="43"/>
      <c r="T2849" s="43"/>
      <c r="U2849" s="43"/>
      <c r="V2849" s="43"/>
      <c r="W2849" s="43"/>
      <c r="X2849" s="43"/>
      <c r="Y2849" s="43"/>
      <c r="Z2849" s="43"/>
      <c r="AA2849" s="43"/>
    </row>
    <row r="2850" spans="2:27" s="27" customFormat="1" x14ac:dyDescent="0.2">
      <c r="B2850" s="43"/>
      <c r="C2850" s="43"/>
      <c r="D2850" s="44"/>
      <c r="E2850" s="45"/>
      <c r="F2850" s="46"/>
      <c r="G2850" s="47"/>
      <c r="H2850" s="43"/>
      <c r="I2850" s="47"/>
      <c r="J2850" s="43"/>
      <c r="K2850" s="48"/>
      <c r="L2850" s="43"/>
      <c r="M2850" s="43"/>
      <c r="N2850" s="43"/>
      <c r="O2850" s="43"/>
      <c r="P2850" s="43"/>
      <c r="Q2850" s="43"/>
      <c r="R2850" s="43"/>
      <c r="S2850" s="43"/>
      <c r="T2850" s="43"/>
      <c r="U2850" s="43"/>
      <c r="V2850" s="43"/>
      <c r="W2850" s="43"/>
      <c r="X2850" s="43"/>
      <c r="Y2850" s="43"/>
      <c r="Z2850" s="43"/>
      <c r="AA2850" s="43"/>
    </row>
    <row r="2851" spans="2:27" s="27" customFormat="1" x14ac:dyDescent="0.2">
      <c r="B2851" s="43"/>
      <c r="C2851" s="43"/>
      <c r="D2851" s="44"/>
      <c r="E2851" s="45"/>
      <c r="F2851" s="46"/>
      <c r="G2851" s="47"/>
      <c r="H2851" s="43"/>
      <c r="I2851" s="47"/>
      <c r="J2851" s="43"/>
      <c r="K2851" s="48"/>
      <c r="L2851" s="43"/>
      <c r="M2851" s="43"/>
      <c r="N2851" s="43"/>
      <c r="O2851" s="43"/>
      <c r="P2851" s="43"/>
      <c r="Q2851" s="43"/>
      <c r="R2851" s="43"/>
      <c r="S2851" s="43"/>
      <c r="T2851" s="43"/>
      <c r="U2851" s="43"/>
      <c r="V2851" s="43"/>
      <c r="W2851" s="43"/>
      <c r="X2851" s="43"/>
      <c r="Y2851" s="43"/>
      <c r="Z2851" s="43"/>
      <c r="AA2851" s="43"/>
    </row>
    <row r="2852" spans="2:27" s="27" customFormat="1" x14ac:dyDescent="0.2">
      <c r="B2852" s="43"/>
      <c r="C2852" s="43"/>
      <c r="D2852" s="44"/>
      <c r="E2852" s="45"/>
      <c r="F2852" s="46"/>
      <c r="G2852" s="47"/>
      <c r="H2852" s="43"/>
      <c r="I2852" s="47"/>
      <c r="J2852" s="43"/>
      <c r="K2852" s="48"/>
      <c r="L2852" s="43"/>
      <c r="M2852" s="43"/>
      <c r="N2852" s="43"/>
      <c r="O2852" s="43"/>
      <c r="P2852" s="43"/>
      <c r="Q2852" s="43"/>
      <c r="R2852" s="43"/>
      <c r="S2852" s="43"/>
      <c r="T2852" s="43"/>
      <c r="U2852" s="43"/>
      <c r="V2852" s="43"/>
      <c r="W2852" s="43"/>
      <c r="X2852" s="43"/>
      <c r="Y2852" s="43"/>
      <c r="Z2852" s="43"/>
      <c r="AA2852" s="43"/>
    </row>
    <row r="2853" spans="2:27" s="27" customFormat="1" x14ac:dyDescent="0.2">
      <c r="B2853" s="43"/>
      <c r="C2853" s="43"/>
      <c r="D2853" s="44"/>
      <c r="E2853" s="45"/>
      <c r="F2853" s="46"/>
      <c r="G2853" s="47"/>
      <c r="H2853" s="43"/>
      <c r="I2853" s="47"/>
      <c r="J2853" s="43"/>
      <c r="K2853" s="48"/>
      <c r="L2853" s="43"/>
      <c r="M2853" s="43"/>
      <c r="N2853" s="43"/>
      <c r="O2853" s="43"/>
      <c r="P2853" s="43"/>
      <c r="Q2853" s="43"/>
      <c r="R2853" s="43"/>
      <c r="S2853" s="43"/>
      <c r="T2853" s="43"/>
      <c r="U2853" s="43"/>
      <c r="V2853" s="43"/>
      <c r="W2853" s="43"/>
      <c r="X2853" s="43"/>
      <c r="Y2853" s="43"/>
      <c r="Z2853" s="43"/>
      <c r="AA2853" s="43"/>
    </row>
    <row r="2854" spans="2:27" s="27" customFormat="1" x14ac:dyDescent="0.2">
      <c r="B2854" s="43"/>
      <c r="C2854" s="43"/>
      <c r="D2854" s="44"/>
      <c r="E2854" s="45"/>
      <c r="F2854" s="46"/>
      <c r="G2854" s="47"/>
      <c r="H2854" s="43"/>
      <c r="I2854" s="47"/>
      <c r="J2854" s="43"/>
      <c r="K2854" s="48"/>
      <c r="L2854" s="43"/>
      <c r="M2854" s="43"/>
      <c r="N2854" s="43"/>
      <c r="O2854" s="43"/>
      <c r="P2854" s="43"/>
      <c r="Q2854" s="43"/>
      <c r="R2854" s="43"/>
      <c r="S2854" s="43"/>
      <c r="T2854" s="43"/>
      <c r="U2854" s="43"/>
      <c r="V2854" s="43"/>
      <c r="W2854" s="43"/>
      <c r="X2854" s="43"/>
      <c r="Y2854" s="43"/>
      <c r="Z2854" s="43"/>
      <c r="AA2854" s="43"/>
    </row>
    <row r="2855" spans="2:27" s="27" customFormat="1" x14ac:dyDescent="0.2">
      <c r="B2855" s="43"/>
      <c r="C2855" s="43"/>
      <c r="D2855" s="44"/>
      <c r="E2855" s="45"/>
      <c r="F2855" s="46"/>
      <c r="G2855" s="47"/>
      <c r="H2855" s="43"/>
      <c r="I2855" s="47"/>
      <c r="J2855" s="43"/>
      <c r="K2855" s="48"/>
      <c r="L2855" s="43"/>
      <c r="M2855" s="43"/>
      <c r="N2855" s="43"/>
      <c r="O2855" s="43"/>
      <c r="P2855" s="43"/>
      <c r="Q2855" s="43"/>
      <c r="R2855" s="43"/>
      <c r="S2855" s="43"/>
      <c r="T2855" s="43"/>
      <c r="U2855" s="43"/>
      <c r="V2855" s="43"/>
      <c r="W2855" s="43"/>
      <c r="X2855" s="43"/>
      <c r="Y2855" s="43"/>
      <c r="Z2855" s="43"/>
      <c r="AA2855" s="43"/>
    </row>
    <row r="2856" spans="2:27" s="27" customFormat="1" x14ac:dyDescent="0.2">
      <c r="B2856" s="43"/>
      <c r="C2856" s="43"/>
      <c r="D2856" s="44"/>
      <c r="E2856" s="45"/>
      <c r="F2856" s="46"/>
      <c r="G2856" s="47"/>
      <c r="H2856" s="43"/>
      <c r="I2856" s="47"/>
      <c r="J2856" s="43"/>
      <c r="K2856" s="48"/>
      <c r="L2856" s="43"/>
      <c r="M2856" s="43"/>
      <c r="N2856" s="43"/>
      <c r="O2856" s="43"/>
      <c r="P2856" s="43"/>
      <c r="Q2856" s="43"/>
      <c r="R2856" s="43"/>
      <c r="S2856" s="43"/>
      <c r="T2856" s="43"/>
      <c r="U2856" s="43"/>
      <c r="V2856" s="43"/>
      <c r="W2856" s="43"/>
      <c r="X2856" s="43"/>
      <c r="Y2856" s="43"/>
      <c r="Z2856" s="43"/>
      <c r="AA2856" s="43"/>
    </row>
    <row r="2857" spans="2:27" s="27" customFormat="1" x14ac:dyDescent="0.2">
      <c r="B2857" s="43"/>
      <c r="C2857" s="43"/>
      <c r="D2857" s="44"/>
      <c r="E2857" s="45"/>
      <c r="F2857" s="46"/>
      <c r="G2857" s="47"/>
      <c r="H2857" s="43"/>
      <c r="I2857" s="47"/>
      <c r="J2857" s="43"/>
      <c r="K2857" s="48"/>
      <c r="L2857" s="43"/>
      <c r="M2857" s="43"/>
      <c r="N2857" s="43"/>
      <c r="O2857" s="43"/>
      <c r="P2857" s="43"/>
      <c r="Q2857" s="43"/>
      <c r="R2857" s="43"/>
      <c r="S2857" s="43"/>
      <c r="T2857" s="43"/>
      <c r="U2857" s="43"/>
      <c r="V2857" s="43"/>
      <c r="W2857" s="43"/>
      <c r="X2857" s="43"/>
      <c r="Y2857" s="43"/>
      <c r="Z2857" s="43"/>
      <c r="AA2857" s="43"/>
    </row>
    <row r="2858" spans="2:27" s="27" customFormat="1" x14ac:dyDescent="0.2">
      <c r="B2858" s="43"/>
      <c r="C2858" s="43"/>
      <c r="D2858" s="44"/>
      <c r="E2858" s="45"/>
      <c r="F2858" s="46"/>
      <c r="G2858" s="47"/>
      <c r="H2858" s="43"/>
      <c r="I2858" s="47"/>
      <c r="J2858" s="43"/>
      <c r="K2858" s="48"/>
      <c r="L2858" s="43"/>
      <c r="M2858" s="43"/>
      <c r="N2858" s="43"/>
      <c r="O2858" s="43"/>
      <c r="P2858" s="43"/>
      <c r="Q2858" s="43"/>
      <c r="R2858" s="43"/>
      <c r="S2858" s="43"/>
      <c r="T2858" s="43"/>
      <c r="U2858" s="43"/>
      <c r="V2858" s="43"/>
      <c r="W2858" s="43"/>
      <c r="X2858" s="43"/>
      <c r="Y2858" s="43"/>
      <c r="Z2858" s="43"/>
      <c r="AA2858" s="43"/>
    </row>
    <row r="2859" spans="2:27" s="27" customFormat="1" x14ac:dyDescent="0.2">
      <c r="B2859" s="43"/>
      <c r="C2859" s="43"/>
      <c r="D2859" s="44"/>
      <c r="E2859" s="45"/>
      <c r="F2859" s="46"/>
      <c r="G2859" s="47"/>
      <c r="H2859" s="43"/>
      <c r="I2859" s="47"/>
      <c r="J2859" s="43"/>
      <c r="K2859" s="48"/>
      <c r="L2859" s="43"/>
      <c r="M2859" s="43"/>
      <c r="N2859" s="43"/>
      <c r="O2859" s="43"/>
      <c r="P2859" s="43"/>
      <c r="Q2859" s="43"/>
      <c r="R2859" s="43"/>
      <c r="S2859" s="43"/>
      <c r="T2859" s="43"/>
      <c r="U2859" s="43"/>
      <c r="V2859" s="43"/>
      <c r="W2859" s="43"/>
      <c r="X2859" s="43"/>
      <c r="Y2859" s="43"/>
      <c r="Z2859" s="43"/>
      <c r="AA2859" s="43"/>
    </row>
    <row r="2860" spans="2:27" s="27" customFormat="1" x14ac:dyDescent="0.2">
      <c r="B2860" s="43"/>
      <c r="C2860" s="43"/>
      <c r="D2860" s="44"/>
      <c r="E2860" s="45"/>
      <c r="F2860" s="46"/>
      <c r="G2860" s="47"/>
      <c r="H2860" s="43"/>
      <c r="I2860" s="47"/>
      <c r="J2860" s="43"/>
      <c r="K2860" s="48"/>
      <c r="L2860" s="43"/>
      <c r="M2860" s="43"/>
      <c r="N2860" s="43"/>
      <c r="O2860" s="43"/>
      <c r="P2860" s="43"/>
      <c r="Q2860" s="43"/>
      <c r="R2860" s="43"/>
      <c r="S2860" s="43"/>
      <c r="T2860" s="43"/>
      <c r="U2860" s="43"/>
      <c r="V2860" s="43"/>
      <c r="W2860" s="43"/>
      <c r="X2860" s="43"/>
      <c r="Y2860" s="43"/>
      <c r="Z2860" s="43"/>
      <c r="AA2860" s="43"/>
    </row>
    <row r="2861" spans="2:27" s="27" customFormat="1" x14ac:dyDescent="0.2">
      <c r="B2861" s="43"/>
      <c r="C2861" s="43"/>
      <c r="D2861" s="44"/>
      <c r="E2861" s="45"/>
      <c r="F2861" s="46"/>
      <c r="G2861" s="47"/>
      <c r="H2861" s="43"/>
      <c r="I2861" s="47"/>
      <c r="J2861" s="43"/>
      <c r="K2861" s="48"/>
      <c r="L2861" s="43"/>
      <c r="M2861" s="43"/>
      <c r="N2861" s="43"/>
      <c r="O2861" s="43"/>
      <c r="P2861" s="43"/>
      <c r="Q2861" s="43"/>
      <c r="R2861" s="43"/>
      <c r="S2861" s="43"/>
      <c r="T2861" s="43"/>
      <c r="U2861" s="43"/>
      <c r="V2861" s="43"/>
      <c r="W2861" s="43"/>
      <c r="X2861" s="43"/>
      <c r="Y2861" s="43"/>
      <c r="Z2861" s="43"/>
      <c r="AA2861" s="43"/>
    </row>
    <row r="2862" spans="2:27" s="27" customFormat="1" x14ac:dyDescent="0.2">
      <c r="B2862" s="43"/>
      <c r="C2862" s="43"/>
      <c r="D2862" s="44"/>
      <c r="E2862" s="45"/>
      <c r="F2862" s="46"/>
      <c r="G2862" s="47"/>
      <c r="H2862" s="43"/>
      <c r="I2862" s="47"/>
      <c r="J2862" s="43"/>
      <c r="K2862" s="48"/>
      <c r="L2862" s="43"/>
      <c r="M2862" s="43"/>
      <c r="N2862" s="43"/>
      <c r="O2862" s="43"/>
      <c r="P2862" s="43"/>
      <c r="Q2862" s="43"/>
      <c r="R2862" s="43"/>
      <c r="S2862" s="43"/>
      <c r="T2862" s="43"/>
      <c r="U2862" s="43"/>
      <c r="V2862" s="43"/>
      <c r="W2862" s="43"/>
      <c r="X2862" s="43"/>
      <c r="Y2862" s="43"/>
      <c r="Z2862" s="43"/>
      <c r="AA2862" s="43"/>
    </row>
    <row r="2863" spans="2:27" s="27" customFormat="1" x14ac:dyDescent="0.2">
      <c r="B2863" s="43"/>
      <c r="C2863" s="43"/>
      <c r="D2863" s="44"/>
      <c r="E2863" s="45"/>
      <c r="F2863" s="46"/>
      <c r="G2863" s="47"/>
      <c r="H2863" s="43"/>
      <c r="I2863" s="47"/>
      <c r="J2863" s="43"/>
      <c r="K2863" s="48"/>
      <c r="L2863" s="43"/>
      <c r="M2863" s="43"/>
      <c r="N2863" s="43"/>
      <c r="O2863" s="43"/>
      <c r="P2863" s="43"/>
      <c r="Q2863" s="43"/>
      <c r="R2863" s="43"/>
      <c r="S2863" s="43"/>
      <c r="T2863" s="43"/>
      <c r="U2863" s="43"/>
      <c r="V2863" s="43"/>
      <c r="W2863" s="43"/>
      <c r="X2863" s="43"/>
      <c r="Y2863" s="43"/>
      <c r="Z2863" s="43"/>
      <c r="AA2863" s="43"/>
    </row>
    <row r="2864" spans="2:27" s="27" customFormat="1" x14ac:dyDescent="0.2">
      <c r="B2864" s="43"/>
      <c r="C2864" s="43"/>
      <c r="D2864" s="44"/>
      <c r="E2864" s="45"/>
      <c r="F2864" s="46"/>
      <c r="G2864" s="47"/>
      <c r="H2864" s="43"/>
      <c r="I2864" s="47"/>
      <c r="J2864" s="43"/>
      <c r="K2864" s="48"/>
      <c r="L2864" s="43"/>
      <c r="M2864" s="43"/>
      <c r="N2864" s="43"/>
      <c r="O2864" s="43"/>
      <c r="P2864" s="43"/>
      <c r="Q2864" s="43"/>
      <c r="R2864" s="43"/>
      <c r="S2864" s="43"/>
      <c r="T2864" s="43"/>
      <c r="U2864" s="43"/>
      <c r="V2864" s="43"/>
      <c r="W2864" s="43"/>
      <c r="X2864" s="43"/>
      <c r="Y2864" s="43"/>
      <c r="Z2864" s="43"/>
      <c r="AA2864" s="43"/>
    </row>
    <row r="2865" spans="2:27" s="27" customFormat="1" x14ac:dyDescent="0.2">
      <c r="B2865" s="43"/>
      <c r="C2865" s="43"/>
      <c r="D2865" s="44"/>
      <c r="E2865" s="45"/>
      <c r="F2865" s="46"/>
      <c r="G2865" s="47"/>
      <c r="H2865" s="43"/>
      <c r="I2865" s="47"/>
      <c r="J2865" s="43"/>
      <c r="K2865" s="48"/>
      <c r="L2865" s="43"/>
      <c r="M2865" s="43"/>
      <c r="N2865" s="43"/>
      <c r="O2865" s="43"/>
      <c r="P2865" s="43"/>
      <c r="Q2865" s="43"/>
      <c r="R2865" s="43"/>
      <c r="S2865" s="43"/>
      <c r="T2865" s="43"/>
      <c r="U2865" s="43"/>
      <c r="V2865" s="43"/>
      <c r="W2865" s="43"/>
      <c r="X2865" s="43"/>
      <c r="Y2865" s="43"/>
      <c r="Z2865" s="43"/>
      <c r="AA2865" s="43"/>
    </row>
    <row r="2866" spans="2:27" s="27" customFormat="1" x14ac:dyDescent="0.2">
      <c r="B2866" s="43"/>
      <c r="C2866" s="43"/>
      <c r="D2866" s="44"/>
      <c r="E2866" s="45"/>
      <c r="F2866" s="46"/>
      <c r="G2866" s="47"/>
      <c r="H2866" s="43"/>
      <c r="I2866" s="47"/>
      <c r="J2866" s="43"/>
      <c r="K2866" s="48"/>
      <c r="L2866" s="43"/>
      <c r="M2866" s="43"/>
      <c r="N2866" s="43"/>
      <c r="O2866" s="43"/>
      <c r="P2866" s="43"/>
      <c r="Q2866" s="43"/>
      <c r="R2866" s="43"/>
      <c r="S2866" s="43"/>
      <c r="T2866" s="43"/>
      <c r="U2866" s="43"/>
      <c r="V2866" s="43"/>
      <c r="W2866" s="43"/>
      <c r="X2866" s="43"/>
      <c r="Y2866" s="43"/>
      <c r="Z2866" s="43"/>
      <c r="AA2866" s="43"/>
    </row>
    <row r="2867" spans="2:27" s="27" customFormat="1" x14ac:dyDescent="0.2">
      <c r="B2867" s="43"/>
      <c r="C2867" s="43"/>
      <c r="D2867" s="44"/>
      <c r="E2867" s="45"/>
      <c r="F2867" s="46"/>
      <c r="G2867" s="47"/>
      <c r="H2867" s="43"/>
      <c r="I2867" s="47"/>
      <c r="J2867" s="43"/>
      <c r="K2867" s="48"/>
      <c r="L2867" s="43"/>
      <c r="M2867" s="43"/>
      <c r="N2867" s="43"/>
      <c r="O2867" s="43"/>
      <c r="P2867" s="43"/>
      <c r="Q2867" s="43"/>
      <c r="R2867" s="43"/>
      <c r="S2867" s="43"/>
      <c r="T2867" s="43"/>
      <c r="U2867" s="43"/>
      <c r="V2867" s="43"/>
      <c r="W2867" s="43"/>
      <c r="X2867" s="43"/>
      <c r="Y2867" s="43"/>
      <c r="Z2867" s="43"/>
      <c r="AA2867" s="43"/>
    </row>
    <row r="2868" spans="2:27" s="27" customFormat="1" x14ac:dyDescent="0.2">
      <c r="B2868" s="43"/>
      <c r="C2868" s="43"/>
      <c r="D2868" s="44"/>
      <c r="E2868" s="45"/>
      <c r="F2868" s="46"/>
      <c r="G2868" s="47"/>
      <c r="H2868" s="43"/>
      <c r="I2868" s="47"/>
      <c r="J2868" s="43"/>
      <c r="K2868" s="48"/>
      <c r="L2868" s="43"/>
      <c r="M2868" s="43"/>
      <c r="N2868" s="43"/>
      <c r="O2868" s="43"/>
      <c r="P2868" s="43"/>
      <c r="Q2868" s="43"/>
      <c r="R2868" s="43"/>
      <c r="S2868" s="43"/>
      <c r="T2868" s="43"/>
      <c r="U2868" s="43"/>
      <c r="V2868" s="43"/>
      <c r="W2868" s="43"/>
      <c r="X2868" s="43"/>
      <c r="Y2868" s="43"/>
      <c r="Z2868" s="43"/>
      <c r="AA2868" s="43"/>
    </row>
    <row r="2869" spans="2:27" s="27" customFormat="1" x14ac:dyDescent="0.2">
      <c r="B2869" s="43"/>
      <c r="C2869" s="43"/>
      <c r="D2869" s="44"/>
      <c r="E2869" s="45"/>
      <c r="F2869" s="46"/>
      <c r="G2869" s="47"/>
      <c r="H2869" s="43"/>
      <c r="I2869" s="47"/>
      <c r="J2869" s="43"/>
      <c r="K2869" s="48"/>
      <c r="L2869" s="43"/>
      <c r="M2869" s="43"/>
      <c r="N2869" s="43"/>
      <c r="O2869" s="43"/>
      <c r="P2869" s="43"/>
      <c r="Q2869" s="43"/>
      <c r="R2869" s="43"/>
      <c r="S2869" s="43"/>
      <c r="T2869" s="43"/>
      <c r="U2869" s="43"/>
      <c r="V2869" s="43"/>
      <c r="W2869" s="43"/>
      <c r="X2869" s="43"/>
      <c r="Y2869" s="43"/>
      <c r="Z2869" s="43"/>
      <c r="AA2869" s="43"/>
    </row>
    <row r="2870" spans="2:27" s="27" customFormat="1" x14ac:dyDescent="0.2">
      <c r="B2870" s="43"/>
      <c r="C2870" s="43"/>
      <c r="D2870" s="44"/>
      <c r="E2870" s="45"/>
      <c r="F2870" s="46"/>
      <c r="G2870" s="47"/>
      <c r="H2870" s="43"/>
      <c r="I2870" s="47"/>
      <c r="J2870" s="43"/>
      <c r="K2870" s="48"/>
      <c r="L2870" s="43"/>
      <c r="M2870" s="43"/>
      <c r="N2870" s="43"/>
      <c r="O2870" s="43"/>
      <c r="P2870" s="43"/>
      <c r="Q2870" s="43"/>
      <c r="R2870" s="43"/>
      <c r="S2870" s="43"/>
      <c r="T2870" s="43"/>
      <c r="U2870" s="43"/>
      <c r="V2870" s="43"/>
      <c r="W2870" s="43"/>
      <c r="X2870" s="43"/>
      <c r="Y2870" s="43"/>
      <c r="Z2870" s="43"/>
      <c r="AA2870" s="43"/>
    </row>
    <row r="2871" spans="2:27" s="27" customFormat="1" x14ac:dyDescent="0.2">
      <c r="B2871" s="43"/>
      <c r="C2871" s="43"/>
      <c r="D2871" s="44"/>
      <c r="E2871" s="45"/>
      <c r="F2871" s="46"/>
      <c r="G2871" s="47"/>
      <c r="H2871" s="43"/>
      <c r="I2871" s="47"/>
      <c r="J2871" s="43"/>
      <c r="K2871" s="48"/>
      <c r="L2871" s="43"/>
      <c r="M2871" s="43"/>
      <c r="N2871" s="43"/>
      <c r="O2871" s="43"/>
      <c r="P2871" s="43"/>
      <c r="Q2871" s="43"/>
      <c r="R2871" s="43"/>
      <c r="S2871" s="43"/>
      <c r="T2871" s="43"/>
      <c r="U2871" s="43"/>
      <c r="V2871" s="43"/>
      <c r="W2871" s="43"/>
      <c r="X2871" s="43"/>
      <c r="Y2871" s="43"/>
      <c r="Z2871" s="43"/>
      <c r="AA2871" s="43"/>
    </row>
    <row r="2872" spans="2:27" s="27" customFormat="1" x14ac:dyDescent="0.2">
      <c r="B2872" s="43"/>
      <c r="C2872" s="43"/>
      <c r="D2872" s="44"/>
      <c r="E2872" s="45"/>
      <c r="F2872" s="46"/>
      <c r="G2872" s="47"/>
      <c r="H2872" s="43"/>
      <c r="I2872" s="47"/>
      <c r="J2872" s="43"/>
      <c r="K2872" s="48"/>
      <c r="L2872" s="43"/>
      <c r="M2872" s="43"/>
      <c r="N2872" s="43"/>
      <c r="O2872" s="43"/>
      <c r="P2872" s="43"/>
      <c r="Q2872" s="43"/>
      <c r="R2872" s="43"/>
      <c r="S2872" s="43"/>
      <c r="T2872" s="43"/>
      <c r="U2872" s="43"/>
      <c r="V2872" s="43"/>
      <c r="W2872" s="43"/>
      <c r="X2872" s="43"/>
      <c r="Y2872" s="43"/>
      <c r="Z2872" s="43"/>
      <c r="AA2872" s="43"/>
    </row>
    <row r="2873" spans="2:27" s="27" customFormat="1" x14ac:dyDescent="0.2">
      <c r="B2873" s="43"/>
      <c r="C2873" s="43"/>
      <c r="D2873" s="44"/>
      <c r="E2873" s="45"/>
      <c r="F2873" s="46"/>
      <c r="G2873" s="47"/>
      <c r="H2873" s="43"/>
      <c r="I2873" s="47"/>
      <c r="J2873" s="43"/>
      <c r="K2873" s="48"/>
      <c r="L2873" s="43"/>
      <c r="M2873" s="43"/>
      <c r="N2873" s="43"/>
      <c r="O2873" s="43"/>
      <c r="P2873" s="43"/>
      <c r="Q2873" s="43"/>
      <c r="R2873" s="43"/>
      <c r="S2873" s="43"/>
      <c r="T2873" s="43"/>
      <c r="U2873" s="43"/>
      <c r="V2873" s="43"/>
      <c r="W2873" s="43"/>
      <c r="X2873" s="43"/>
      <c r="Y2873" s="43"/>
      <c r="Z2873" s="43"/>
      <c r="AA2873" s="43"/>
    </row>
    <row r="2874" spans="2:27" s="27" customFormat="1" x14ac:dyDescent="0.2">
      <c r="B2874" s="43"/>
      <c r="C2874" s="43"/>
      <c r="D2874" s="44"/>
      <c r="E2874" s="45"/>
      <c r="F2874" s="46"/>
      <c r="G2874" s="47"/>
      <c r="H2874" s="43"/>
      <c r="I2874" s="47"/>
      <c r="J2874" s="43"/>
      <c r="K2874" s="48"/>
      <c r="L2874" s="43"/>
      <c r="M2874" s="43"/>
      <c r="N2874" s="43"/>
      <c r="O2874" s="43"/>
      <c r="P2874" s="43"/>
      <c r="Q2874" s="43"/>
      <c r="R2874" s="43"/>
      <c r="S2874" s="43"/>
      <c r="T2874" s="43"/>
      <c r="U2874" s="43"/>
      <c r="V2874" s="43"/>
      <c r="W2874" s="43"/>
      <c r="X2874" s="43"/>
      <c r="Y2874" s="43"/>
      <c r="Z2874" s="43"/>
      <c r="AA2874" s="43"/>
    </row>
    <row r="2875" spans="2:27" s="27" customFormat="1" x14ac:dyDescent="0.2">
      <c r="B2875" s="43"/>
      <c r="C2875" s="43"/>
      <c r="D2875" s="44"/>
      <c r="E2875" s="45"/>
      <c r="F2875" s="46"/>
      <c r="G2875" s="47"/>
      <c r="H2875" s="43"/>
      <c r="I2875" s="47"/>
      <c r="J2875" s="43"/>
      <c r="K2875" s="48"/>
      <c r="L2875" s="43"/>
      <c r="M2875" s="43"/>
      <c r="N2875" s="43"/>
      <c r="O2875" s="43"/>
      <c r="P2875" s="43"/>
      <c r="Q2875" s="43"/>
      <c r="R2875" s="43"/>
      <c r="S2875" s="43"/>
      <c r="T2875" s="43"/>
      <c r="U2875" s="43"/>
      <c r="V2875" s="43"/>
      <c r="W2875" s="43"/>
      <c r="X2875" s="43"/>
      <c r="Y2875" s="43"/>
      <c r="Z2875" s="43"/>
      <c r="AA2875" s="43"/>
    </row>
    <row r="2876" spans="2:27" s="27" customFormat="1" x14ac:dyDescent="0.2">
      <c r="B2876" s="43"/>
      <c r="C2876" s="43"/>
      <c r="D2876" s="44"/>
      <c r="E2876" s="45"/>
      <c r="F2876" s="46"/>
      <c r="G2876" s="47"/>
      <c r="H2876" s="43"/>
      <c r="I2876" s="47"/>
      <c r="J2876" s="43"/>
      <c r="K2876" s="48"/>
      <c r="L2876" s="43"/>
      <c r="M2876" s="43"/>
      <c r="N2876" s="43"/>
      <c r="O2876" s="43"/>
      <c r="P2876" s="43"/>
      <c r="Q2876" s="43"/>
      <c r="R2876" s="43"/>
      <c r="S2876" s="43"/>
      <c r="T2876" s="43"/>
      <c r="U2876" s="43"/>
      <c r="V2876" s="43"/>
      <c r="W2876" s="43"/>
      <c r="X2876" s="43"/>
      <c r="Y2876" s="43"/>
      <c r="Z2876" s="43"/>
      <c r="AA2876" s="43"/>
    </row>
    <row r="2877" spans="2:27" s="27" customFormat="1" x14ac:dyDescent="0.2">
      <c r="B2877" s="43"/>
      <c r="C2877" s="43"/>
      <c r="D2877" s="44"/>
      <c r="E2877" s="45"/>
      <c r="F2877" s="46"/>
      <c r="G2877" s="47"/>
      <c r="H2877" s="43"/>
      <c r="I2877" s="47"/>
      <c r="J2877" s="43"/>
      <c r="K2877" s="48"/>
      <c r="L2877" s="43"/>
      <c r="M2877" s="43"/>
      <c r="N2877" s="43"/>
      <c r="O2877" s="43"/>
      <c r="P2877" s="43"/>
      <c r="Q2877" s="43"/>
      <c r="R2877" s="43"/>
      <c r="S2877" s="43"/>
      <c r="T2877" s="43"/>
      <c r="U2877" s="43"/>
      <c r="V2877" s="43"/>
      <c r="W2877" s="43"/>
      <c r="X2877" s="43"/>
      <c r="Y2877" s="43"/>
      <c r="Z2877" s="43"/>
      <c r="AA2877" s="43"/>
    </row>
    <row r="2878" spans="2:27" s="27" customFormat="1" x14ac:dyDescent="0.2">
      <c r="B2878" s="43"/>
      <c r="C2878" s="43"/>
      <c r="D2878" s="44"/>
      <c r="E2878" s="45"/>
      <c r="F2878" s="46"/>
      <c r="G2878" s="47"/>
      <c r="H2878" s="43"/>
      <c r="I2878" s="47"/>
      <c r="J2878" s="43"/>
      <c r="K2878" s="48"/>
      <c r="L2878" s="43"/>
      <c r="M2878" s="43"/>
      <c r="N2878" s="43"/>
      <c r="O2878" s="43"/>
      <c r="P2878" s="43"/>
      <c r="Q2878" s="43"/>
      <c r="R2878" s="43"/>
      <c r="S2878" s="43"/>
      <c r="T2878" s="43"/>
      <c r="U2878" s="43"/>
      <c r="V2878" s="43"/>
      <c r="W2878" s="43"/>
      <c r="X2878" s="43"/>
      <c r="Y2878" s="43"/>
      <c r="Z2878" s="43"/>
      <c r="AA2878" s="43"/>
    </row>
    <row r="2879" spans="2:27" s="27" customFormat="1" x14ac:dyDescent="0.2">
      <c r="B2879" s="43"/>
      <c r="C2879" s="43"/>
      <c r="D2879" s="44"/>
      <c r="E2879" s="45"/>
      <c r="F2879" s="46"/>
      <c r="G2879" s="47"/>
      <c r="H2879" s="43"/>
      <c r="I2879" s="47"/>
      <c r="J2879" s="43"/>
      <c r="K2879" s="48"/>
      <c r="L2879" s="43"/>
      <c r="M2879" s="43"/>
      <c r="N2879" s="43"/>
      <c r="O2879" s="43"/>
      <c r="P2879" s="43"/>
      <c r="Q2879" s="43"/>
      <c r="R2879" s="43"/>
      <c r="S2879" s="43"/>
      <c r="T2879" s="43"/>
      <c r="U2879" s="43"/>
      <c r="V2879" s="43"/>
      <c r="W2879" s="43"/>
      <c r="X2879" s="43"/>
      <c r="Y2879" s="43"/>
      <c r="Z2879" s="43"/>
      <c r="AA2879" s="43"/>
    </row>
    <row r="2880" spans="2:27" s="27" customFormat="1" x14ac:dyDescent="0.2">
      <c r="B2880" s="43"/>
      <c r="C2880" s="43"/>
      <c r="D2880" s="44"/>
      <c r="E2880" s="45"/>
      <c r="F2880" s="46"/>
      <c r="G2880" s="47"/>
      <c r="H2880" s="43"/>
      <c r="I2880" s="47"/>
      <c r="J2880" s="43"/>
      <c r="K2880" s="48"/>
      <c r="L2880" s="43"/>
      <c r="M2880" s="43"/>
      <c r="N2880" s="43"/>
      <c r="O2880" s="43"/>
      <c r="P2880" s="43"/>
      <c r="Q2880" s="43"/>
      <c r="R2880" s="43"/>
      <c r="S2880" s="43"/>
      <c r="T2880" s="43"/>
      <c r="U2880" s="43"/>
      <c r="V2880" s="43"/>
      <c r="W2880" s="43"/>
      <c r="X2880" s="43"/>
      <c r="Y2880" s="43"/>
      <c r="Z2880" s="43"/>
      <c r="AA2880" s="43"/>
    </row>
    <row r="2881" spans="2:27" s="27" customFormat="1" x14ac:dyDescent="0.2">
      <c r="B2881" s="43"/>
      <c r="C2881" s="43"/>
      <c r="D2881" s="44"/>
      <c r="E2881" s="45"/>
      <c r="F2881" s="46"/>
      <c r="G2881" s="47"/>
      <c r="H2881" s="43"/>
      <c r="I2881" s="47"/>
      <c r="J2881" s="43"/>
      <c r="K2881" s="48"/>
      <c r="L2881" s="43"/>
      <c r="M2881" s="43"/>
      <c r="N2881" s="43"/>
      <c r="O2881" s="43"/>
      <c r="P2881" s="43"/>
      <c r="Q2881" s="43"/>
      <c r="R2881" s="43"/>
      <c r="S2881" s="43"/>
      <c r="T2881" s="43"/>
      <c r="U2881" s="43"/>
      <c r="V2881" s="43"/>
      <c r="W2881" s="43"/>
      <c r="X2881" s="43"/>
      <c r="Y2881" s="43"/>
      <c r="Z2881" s="43"/>
      <c r="AA2881" s="43"/>
    </row>
    <row r="2882" spans="2:27" s="27" customFormat="1" x14ac:dyDescent="0.2">
      <c r="B2882" s="43"/>
      <c r="C2882" s="43"/>
      <c r="D2882" s="44"/>
      <c r="E2882" s="45"/>
      <c r="F2882" s="46"/>
      <c r="G2882" s="47"/>
      <c r="H2882" s="43"/>
      <c r="I2882" s="47"/>
      <c r="J2882" s="43"/>
      <c r="K2882" s="48"/>
      <c r="L2882" s="43"/>
      <c r="M2882" s="43"/>
      <c r="N2882" s="43"/>
      <c r="O2882" s="43"/>
      <c r="P2882" s="43"/>
      <c r="Q2882" s="43"/>
      <c r="R2882" s="43"/>
      <c r="S2882" s="43"/>
      <c r="T2882" s="43"/>
      <c r="U2882" s="43"/>
      <c r="V2882" s="43"/>
      <c r="W2882" s="43"/>
      <c r="X2882" s="43"/>
      <c r="Y2882" s="43"/>
      <c r="Z2882" s="43"/>
      <c r="AA2882" s="43"/>
    </row>
    <row r="2883" spans="2:27" s="27" customFormat="1" x14ac:dyDescent="0.2">
      <c r="B2883" s="43"/>
      <c r="C2883" s="43"/>
      <c r="D2883" s="44"/>
      <c r="E2883" s="45"/>
      <c r="F2883" s="46"/>
      <c r="G2883" s="47"/>
      <c r="H2883" s="43"/>
      <c r="I2883" s="47"/>
      <c r="J2883" s="43"/>
      <c r="K2883" s="48"/>
      <c r="L2883" s="43"/>
      <c r="M2883" s="43"/>
      <c r="N2883" s="43"/>
      <c r="O2883" s="43"/>
      <c r="P2883" s="43"/>
      <c r="Q2883" s="43"/>
      <c r="R2883" s="43"/>
      <c r="S2883" s="43"/>
      <c r="T2883" s="43"/>
      <c r="U2883" s="43"/>
      <c r="V2883" s="43"/>
      <c r="W2883" s="43"/>
      <c r="X2883" s="43"/>
      <c r="Y2883" s="43"/>
      <c r="Z2883" s="43"/>
      <c r="AA2883" s="43"/>
    </row>
    <row r="2884" spans="2:27" s="27" customFormat="1" x14ac:dyDescent="0.2">
      <c r="B2884" s="43"/>
      <c r="C2884" s="43"/>
      <c r="D2884" s="44"/>
      <c r="E2884" s="45"/>
      <c r="F2884" s="46"/>
      <c r="G2884" s="47"/>
      <c r="H2884" s="43"/>
      <c r="I2884" s="47"/>
      <c r="J2884" s="43"/>
      <c r="K2884" s="48"/>
      <c r="L2884" s="43"/>
      <c r="M2884" s="43"/>
      <c r="N2884" s="43"/>
      <c r="O2884" s="43"/>
      <c r="P2884" s="43"/>
      <c r="Q2884" s="43"/>
      <c r="R2884" s="43"/>
      <c r="S2884" s="43"/>
      <c r="T2884" s="43"/>
      <c r="U2884" s="43"/>
      <c r="V2884" s="43"/>
      <c r="W2884" s="43"/>
      <c r="X2884" s="43"/>
      <c r="Y2884" s="43"/>
      <c r="Z2884" s="43"/>
      <c r="AA2884" s="43"/>
    </row>
    <row r="2885" spans="2:27" s="27" customFormat="1" x14ac:dyDescent="0.2">
      <c r="B2885" s="43"/>
      <c r="C2885" s="43"/>
      <c r="D2885" s="44"/>
      <c r="E2885" s="45"/>
      <c r="F2885" s="46"/>
      <c r="G2885" s="47"/>
      <c r="H2885" s="43"/>
      <c r="I2885" s="47"/>
      <c r="J2885" s="43"/>
      <c r="K2885" s="48"/>
      <c r="L2885" s="43"/>
      <c r="M2885" s="43"/>
      <c r="N2885" s="43"/>
      <c r="O2885" s="43"/>
      <c r="P2885" s="43"/>
      <c r="Q2885" s="43"/>
      <c r="R2885" s="43"/>
      <c r="S2885" s="43"/>
      <c r="T2885" s="43"/>
      <c r="U2885" s="43"/>
      <c r="V2885" s="43"/>
      <c r="W2885" s="43"/>
      <c r="X2885" s="43"/>
      <c r="Y2885" s="43"/>
      <c r="Z2885" s="43"/>
      <c r="AA2885" s="43"/>
    </row>
    <row r="2886" spans="2:27" s="27" customFormat="1" x14ac:dyDescent="0.2">
      <c r="B2886" s="43"/>
      <c r="C2886" s="43"/>
      <c r="D2886" s="44"/>
      <c r="E2886" s="45"/>
      <c r="F2886" s="46"/>
      <c r="G2886" s="47"/>
      <c r="H2886" s="43"/>
      <c r="I2886" s="47"/>
      <c r="J2886" s="43"/>
      <c r="K2886" s="48"/>
      <c r="L2886" s="43"/>
      <c r="M2886" s="43"/>
      <c r="N2886" s="43"/>
      <c r="O2886" s="43"/>
      <c r="P2886" s="43"/>
      <c r="Q2886" s="43"/>
      <c r="R2886" s="43"/>
      <c r="S2886" s="43"/>
      <c r="T2886" s="43"/>
      <c r="U2886" s="43"/>
      <c r="V2886" s="43"/>
      <c r="W2886" s="43"/>
      <c r="X2886" s="43"/>
      <c r="Y2886" s="43"/>
      <c r="Z2886" s="43"/>
      <c r="AA2886" s="43"/>
    </row>
    <row r="2887" spans="2:27" s="27" customFormat="1" x14ac:dyDescent="0.2">
      <c r="B2887" s="43"/>
      <c r="C2887" s="43"/>
      <c r="D2887" s="44"/>
      <c r="E2887" s="45"/>
      <c r="F2887" s="46"/>
      <c r="G2887" s="47"/>
      <c r="H2887" s="43"/>
      <c r="I2887" s="47"/>
      <c r="J2887" s="43"/>
      <c r="K2887" s="48"/>
      <c r="L2887" s="43"/>
      <c r="M2887" s="43"/>
      <c r="N2887" s="43"/>
      <c r="O2887" s="43"/>
      <c r="P2887" s="43"/>
      <c r="Q2887" s="43"/>
      <c r="R2887" s="43"/>
      <c r="S2887" s="43"/>
      <c r="T2887" s="43"/>
      <c r="U2887" s="43"/>
      <c r="V2887" s="43"/>
      <c r="W2887" s="43"/>
      <c r="X2887" s="43"/>
      <c r="Y2887" s="43"/>
      <c r="Z2887" s="43"/>
      <c r="AA2887" s="43"/>
    </row>
    <row r="2888" spans="2:27" s="27" customFormat="1" x14ac:dyDescent="0.2">
      <c r="B2888" s="43"/>
      <c r="C2888" s="43"/>
      <c r="D2888" s="44"/>
      <c r="E2888" s="45"/>
      <c r="F2888" s="46"/>
      <c r="G2888" s="47"/>
      <c r="H2888" s="43"/>
      <c r="I2888" s="47"/>
      <c r="J2888" s="43"/>
      <c r="K2888" s="48"/>
      <c r="L2888" s="43"/>
      <c r="M2888" s="43"/>
      <c r="N2888" s="43"/>
      <c r="O2888" s="43"/>
      <c r="P2888" s="43"/>
      <c r="Q2888" s="43"/>
      <c r="R2888" s="43"/>
      <c r="S2888" s="43"/>
      <c r="T2888" s="43"/>
      <c r="U2888" s="43"/>
      <c r="V2888" s="43"/>
      <c r="W2888" s="43"/>
      <c r="X2888" s="43"/>
      <c r="Y2888" s="43"/>
      <c r="Z2888" s="43"/>
      <c r="AA2888" s="43"/>
    </row>
    <row r="2889" spans="2:27" s="27" customFormat="1" x14ac:dyDescent="0.2">
      <c r="B2889" s="43"/>
      <c r="C2889" s="43"/>
      <c r="D2889" s="44"/>
      <c r="E2889" s="45"/>
      <c r="F2889" s="46"/>
      <c r="G2889" s="47"/>
      <c r="H2889" s="43"/>
      <c r="I2889" s="47"/>
      <c r="J2889" s="43"/>
      <c r="K2889" s="48"/>
      <c r="L2889" s="43"/>
      <c r="M2889" s="43"/>
      <c r="N2889" s="43"/>
      <c r="O2889" s="43"/>
      <c r="P2889" s="43"/>
      <c r="Q2889" s="43"/>
      <c r="R2889" s="43"/>
      <c r="S2889" s="43"/>
      <c r="T2889" s="43"/>
      <c r="U2889" s="43"/>
      <c r="V2889" s="43"/>
      <c r="W2889" s="43"/>
      <c r="X2889" s="43"/>
      <c r="Y2889" s="43"/>
      <c r="Z2889" s="43"/>
      <c r="AA2889" s="43"/>
    </row>
    <row r="2890" spans="2:27" s="27" customFormat="1" x14ac:dyDescent="0.2">
      <c r="B2890" s="43"/>
      <c r="C2890" s="43"/>
      <c r="D2890" s="44"/>
      <c r="E2890" s="45"/>
      <c r="F2890" s="46"/>
      <c r="G2890" s="47"/>
      <c r="H2890" s="43"/>
      <c r="I2890" s="47"/>
      <c r="J2890" s="43"/>
      <c r="K2890" s="48"/>
      <c r="L2890" s="43"/>
      <c r="M2890" s="43"/>
      <c r="N2890" s="43"/>
      <c r="O2890" s="43"/>
      <c r="P2890" s="43"/>
      <c r="Q2890" s="43"/>
      <c r="R2890" s="43"/>
      <c r="S2890" s="43"/>
      <c r="T2890" s="43"/>
      <c r="U2890" s="43"/>
      <c r="V2890" s="43"/>
      <c r="W2890" s="43"/>
      <c r="X2890" s="43"/>
      <c r="Y2890" s="43"/>
      <c r="Z2890" s="43"/>
      <c r="AA2890" s="43"/>
    </row>
    <row r="2891" spans="2:27" s="27" customFormat="1" x14ac:dyDescent="0.2">
      <c r="B2891" s="43"/>
      <c r="C2891" s="43"/>
      <c r="D2891" s="44"/>
      <c r="E2891" s="45"/>
      <c r="F2891" s="46"/>
      <c r="G2891" s="47"/>
      <c r="H2891" s="43"/>
      <c r="I2891" s="47"/>
      <c r="J2891" s="43"/>
      <c r="K2891" s="48"/>
      <c r="L2891" s="43"/>
      <c r="M2891" s="43"/>
      <c r="N2891" s="43"/>
      <c r="O2891" s="43"/>
      <c r="P2891" s="43"/>
      <c r="Q2891" s="43"/>
      <c r="R2891" s="43"/>
      <c r="S2891" s="43"/>
      <c r="T2891" s="43"/>
      <c r="U2891" s="43"/>
      <c r="V2891" s="43"/>
      <c r="W2891" s="43"/>
      <c r="X2891" s="43"/>
      <c r="Y2891" s="43"/>
      <c r="Z2891" s="43"/>
      <c r="AA2891" s="43"/>
    </row>
    <row r="2892" spans="2:27" s="27" customFormat="1" x14ac:dyDescent="0.2">
      <c r="B2892" s="43"/>
      <c r="C2892" s="43"/>
      <c r="D2892" s="44"/>
      <c r="E2892" s="45"/>
      <c r="F2892" s="46"/>
      <c r="G2892" s="47"/>
      <c r="H2892" s="43"/>
      <c r="I2892" s="47"/>
      <c r="J2892" s="43"/>
      <c r="K2892" s="48"/>
      <c r="L2892" s="43"/>
      <c r="M2892" s="43"/>
      <c r="N2892" s="43"/>
      <c r="O2892" s="43"/>
      <c r="P2892" s="43"/>
      <c r="Q2892" s="43"/>
      <c r="R2892" s="43"/>
      <c r="S2892" s="43"/>
      <c r="T2892" s="43"/>
      <c r="U2892" s="43"/>
      <c r="V2892" s="43"/>
      <c r="W2892" s="43"/>
      <c r="X2892" s="43"/>
      <c r="Y2892" s="43"/>
      <c r="Z2892" s="43"/>
      <c r="AA2892" s="43"/>
    </row>
    <row r="2893" spans="2:27" s="27" customFormat="1" x14ac:dyDescent="0.2">
      <c r="B2893" s="43"/>
      <c r="C2893" s="43"/>
      <c r="D2893" s="44"/>
      <c r="E2893" s="45"/>
      <c r="F2893" s="46"/>
      <c r="G2893" s="47"/>
      <c r="H2893" s="43"/>
      <c r="I2893" s="47"/>
      <c r="J2893" s="43"/>
      <c r="K2893" s="48"/>
      <c r="L2893" s="43"/>
      <c r="M2893" s="43"/>
      <c r="N2893" s="43"/>
      <c r="O2893" s="43"/>
      <c r="P2893" s="43"/>
      <c r="Q2893" s="43"/>
      <c r="R2893" s="43"/>
      <c r="S2893" s="43"/>
      <c r="T2893" s="43"/>
      <c r="U2893" s="43"/>
      <c r="V2893" s="43"/>
      <c r="W2893" s="43"/>
      <c r="X2893" s="43"/>
      <c r="Y2893" s="43"/>
      <c r="Z2893" s="43"/>
      <c r="AA2893" s="43"/>
    </row>
    <row r="2894" spans="2:27" s="27" customFormat="1" x14ac:dyDescent="0.2">
      <c r="B2894" s="43"/>
      <c r="C2894" s="43"/>
      <c r="D2894" s="44"/>
      <c r="E2894" s="45"/>
      <c r="F2894" s="46"/>
      <c r="G2894" s="47"/>
      <c r="H2894" s="43"/>
      <c r="I2894" s="47"/>
      <c r="J2894" s="43"/>
      <c r="K2894" s="48"/>
      <c r="L2894" s="43"/>
      <c r="M2894" s="43"/>
      <c r="N2894" s="43"/>
      <c r="O2894" s="43"/>
      <c r="P2894" s="43"/>
      <c r="Q2894" s="43"/>
      <c r="R2894" s="43"/>
      <c r="S2894" s="43"/>
      <c r="T2894" s="43"/>
      <c r="U2894" s="43"/>
      <c r="V2894" s="43"/>
      <c r="W2894" s="43"/>
      <c r="X2894" s="43"/>
      <c r="Y2894" s="43"/>
      <c r="Z2894" s="43"/>
      <c r="AA2894" s="43"/>
    </row>
    <row r="2895" spans="2:27" s="27" customFormat="1" x14ac:dyDescent="0.2">
      <c r="B2895" s="43"/>
      <c r="C2895" s="43"/>
      <c r="D2895" s="44"/>
      <c r="E2895" s="45"/>
      <c r="F2895" s="46"/>
      <c r="G2895" s="47"/>
      <c r="H2895" s="43"/>
      <c r="I2895" s="47"/>
      <c r="J2895" s="43"/>
      <c r="K2895" s="48"/>
      <c r="L2895" s="43"/>
      <c r="M2895" s="43"/>
      <c r="N2895" s="43"/>
      <c r="O2895" s="43"/>
      <c r="P2895" s="43"/>
      <c r="Q2895" s="43"/>
      <c r="R2895" s="43"/>
      <c r="S2895" s="43"/>
      <c r="T2895" s="43"/>
      <c r="U2895" s="43"/>
      <c r="V2895" s="43"/>
      <c r="W2895" s="43"/>
      <c r="X2895" s="43"/>
      <c r="Y2895" s="43"/>
      <c r="Z2895" s="43"/>
      <c r="AA2895" s="43"/>
    </row>
    <row r="2896" spans="2:27" s="27" customFormat="1" x14ac:dyDescent="0.2">
      <c r="B2896" s="43"/>
      <c r="C2896" s="43"/>
      <c r="D2896" s="44"/>
      <c r="E2896" s="45"/>
      <c r="F2896" s="46"/>
      <c r="G2896" s="47"/>
      <c r="H2896" s="43"/>
      <c r="I2896" s="47"/>
      <c r="J2896" s="43"/>
      <c r="K2896" s="48"/>
      <c r="L2896" s="43"/>
      <c r="M2896" s="43"/>
      <c r="N2896" s="43"/>
      <c r="O2896" s="43"/>
      <c r="P2896" s="43"/>
      <c r="Q2896" s="43"/>
      <c r="R2896" s="43"/>
      <c r="S2896" s="43"/>
      <c r="T2896" s="43"/>
      <c r="U2896" s="43"/>
      <c r="V2896" s="43"/>
      <c r="W2896" s="43"/>
      <c r="X2896" s="43"/>
      <c r="Y2896" s="43"/>
      <c r="Z2896" s="43"/>
      <c r="AA2896" s="43"/>
    </row>
    <row r="2897" spans="2:27" s="27" customFormat="1" x14ac:dyDescent="0.2">
      <c r="B2897" s="43"/>
      <c r="C2897" s="43"/>
      <c r="D2897" s="44"/>
      <c r="E2897" s="45"/>
      <c r="F2897" s="46"/>
      <c r="G2897" s="47"/>
      <c r="H2897" s="43"/>
      <c r="I2897" s="47"/>
      <c r="J2897" s="43"/>
      <c r="K2897" s="48"/>
      <c r="L2897" s="43"/>
      <c r="M2897" s="43"/>
      <c r="N2897" s="43"/>
      <c r="O2897" s="43"/>
      <c r="P2897" s="43"/>
      <c r="Q2897" s="43"/>
      <c r="R2897" s="43"/>
      <c r="S2897" s="43"/>
      <c r="T2897" s="43"/>
      <c r="U2897" s="43"/>
      <c r="V2897" s="43"/>
      <c r="W2897" s="43"/>
      <c r="X2897" s="43"/>
      <c r="Y2897" s="43"/>
      <c r="Z2897" s="43"/>
      <c r="AA2897" s="43"/>
    </row>
    <row r="2898" spans="2:27" s="27" customFormat="1" x14ac:dyDescent="0.2">
      <c r="B2898" s="43"/>
      <c r="C2898" s="43"/>
      <c r="D2898" s="44"/>
      <c r="E2898" s="45"/>
      <c r="F2898" s="46"/>
      <c r="G2898" s="47"/>
      <c r="H2898" s="43"/>
      <c r="I2898" s="47"/>
      <c r="J2898" s="43"/>
      <c r="K2898" s="48"/>
      <c r="L2898" s="43"/>
      <c r="M2898" s="43"/>
      <c r="N2898" s="43"/>
      <c r="O2898" s="43"/>
      <c r="P2898" s="43"/>
      <c r="Q2898" s="43"/>
      <c r="R2898" s="43"/>
      <c r="S2898" s="43"/>
      <c r="T2898" s="43"/>
      <c r="U2898" s="43"/>
      <c r="V2898" s="43"/>
      <c r="W2898" s="43"/>
      <c r="X2898" s="43"/>
      <c r="Y2898" s="43"/>
      <c r="Z2898" s="43"/>
      <c r="AA2898" s="43"/>
    </row>
    <row r="2899" spans="2:27" s="27" customFormat="1" x14ac:dyDescent="0.2">
      <c r="B2899" s="43"/>
      <c r="C2899" s="43"/>
      <c r="D2899" s="44"/>
      <c r="E2899" s="45"/>
      <c r="F2899" s="46"/>
      <c r="G2899" s="47"/>
      <c r="H2899" s="43"/>
      <c r="I2899" s="47"/>
      <c r="J2899" s="43"/>
      <c r="K2899" s="48"/>
      <c r="L2899" s="43"/>
      <c r="M2899" s="43"/>
      <c r="N2899" s="43"/>
      <c r="O2899" s="43"/>
      <c r="P2899" s="43"/>
      <c r="Q2899" s="43"/>
      <c r="R2899" s="43"/>
      <c r="S2899" s="43"/>
      <c r="T2899" s="43"/>
      <c r="U2899" s="43"/>
      <c r="V2899" s="43"/>
      <c r="W2899" s="43"/>
      <c r="X2899" s="43"/>
      <c r="Y2899" s="43"/>
      <c r="Z2899" s="43"/>
      <c r="AA2899" s="43"/>
    </row>
    <row r="2900" spans="2:27" s="27" customFormat="1" x14ac:dyDescent="0.2">
      <c r="B2900" s="43"/>
      <c r="C2900" s="43"/>
      <c r="D2900" s="44"/>
      <c r="E2900" s="45"/>
      <c r="F2900" s="46"/>
      <c r="G2900" s="47"/>
      <c r="H2900" s="43"/>
      <c r="I2900" s="47"/>
      <c r="J2900" s="43"/>
      <c r="K2900" s="48"/>
      <c r="L2900" s="43"/>
      <c r="M2900" s="43"/>
      <c r="N2900" s="43"/>
      <c r="O2900" s="43"/>
      <c r="P2900" s="43"/>
      <c r="Q2900" s="43"/>
      <c r="R2900" s="43"/>
      <c r="S2900" s="43"/>
      <c r="T2900" s="43"/>
      <c r="U2900" s="43"/>
      <c r="V2900" s="43"/>
      <c r="W2900" s="43"/>
      <c r="X2900" s="43"/>
      <c r="Y2900" s="43"/>
      <c r="Z2900" s="43"/>
      <c r="AA2900" s="43"/>
    </row>
    <row r="2901" spans="2:27" s="27" customFormat="1" x14ac:dyDescent="0.2">
      <c r="B2901" s="43"/>
      <c r="C2901" s="43"/>
      <c r="D2901" s="44"/>
      <c r="E2901" s="45"/>
      <c r="F2901" s="46"/>
      <c r="G2901" s="47"/>
      <c r="H2901" s="43"/>
      <c r="I2901" s="47"/>
      <c r="J2901" s="43"/>
      <c r="K2901" s="48"/>
      <c r="L2901" s="43"/>
      <c r="M2901" s="43"/>
      <c r="N2901" s="43"/>
      <c r="O2901" s="43"/>
      <c r="P2901" s="43"/>
      <c r="Q2901" s="43"/>
      <c r="R2901" s="43"/>
      <c r="S2901" s="43"/>
      <c r="T2901" s="43"/>
      <c r="U2901" s="43"/>
      <c r="V2901" s="43"/>
      <c r="W2901" s="43"/>
      <c r="X2901" s="43"/>
      <c r="Y2901" s="43"/>
      <c r="Z2901" s="43"/>
      <c r="AA2901" s="43"/>
    </row>
    <row r="2902" spans="2:27" s="27" customFormat="1" x14ac:dyDescent="0.2">
      <c r="B2902" s="43"/>
      <c r="C2902" s="43"/>
      <c r="D2902" s="44"/>
      <c r="E2902" s="45"/>
      <c r="F2902" s="46"/>
      <c r="G2902" s="47"/>
      <c r="H2902" s="43"/>
      <c r="I2902" s="47"/>
      <c r="J2902" s="43"/>
      <c r="K2902" s="48"/>
      <c r="L2902" s="43"/>
      <c r="M2902" s="43"/>
      <c r="N2902" s="43"/>
      <c r="O2902" s="43"/>
      <c r="P2902" s="43"/>
      <c r="Q2902" s="43"/>
      <c r="R2902" s="43"/>
      <c r="S2902" s="43"/>
      <c r="T2902" s="43"/>
      <c r="U2902" s="43"/>
      <c r="V2902" s="43"/>
      <c r="W2902" s="43"/>
      <c r="X2902" s="43"/>
      <c r="Y2902" s="43"/>
      <c r="Z2902" s="43"/>
      <c r="AA2902" s="43"/>
    </row>
    <row r="2903" spans="2:27" s="27" customFormat="1" x14ac:dyDescent="0.2">
      <c r="B2903" s="43"/>
      <c r="C2903" s="43"/>
      <c r="D2903" s="44"/>
      <c r="E2903" s="45"/>
      <c r="F2903" s="46"/>
      <c r="G2903" s="47"/>
      <c r="H2903" s="43"/>
      <c r="I2903" s="47"/>
      <c r="J2903" s="43"/>
      <c r="K2903" s="48"/>
      <c r="L2903" s="43"/>
      <c r="M2903" s="43"/>
      <c r="N2903" s="43"/>
      <c r="O2903" s="43"/>
      <c r="P2903" s="43"/>
      <c r="Q2903" s="43"/>
      <c r="R2903" s="43"/>
      <c r="S2903" s="43"/>
      <c r="T2903" s="43"/>
      <c r="U2903" s="43"/>
      <c r="V2903" s="43"/>
      <c r="W2903" s="43"/>
      <c r="X2903" s="43"/>
      <c r="Y2903" s="43"/>
      <c r="Z2903" s="43"/>
      <c r="AA2903" s="43"/>
    </row>
    <row r="2904" spans="2:27" s="27" customFormat="1" x14ac:dyDescent="0.2">
      <c r="B2904" s="43"/>
      <c r="C2904" s="43"/>
      <c r="D2904" s="44"/>
      <c r="E2904" s="45"/>
      <c r="F2904" s="46"/>
      <c r="G2904" s="47"/>
      <c r="H2904" s="43"/>
      <c r="I2904" s="47"/>
      <c r="J2904" s="43"/>
      <c r="K2904" s="48"/>
      <c r="L2904" s="43"/>
      <c r="M2904" s="43"/>
      <c r="N2904" s="43"/>
      <c r="O2904" s="43"/>
      <c r="P2904" s="43"/>
      <c r="Q2904" s="43"/>
      <c r="R2904" s="43"/>
      <c r="S2904" s="43"/>
      <c r="T2904" s="43"/>
      <c r="U2904" s="43"/>
      <c r="V2904" s="43"/>
      <c r="W2904" s="43"/>
      <c r="X2904" s="43"/>
      <c r="Y2904" s="43"/>
      <c r="Z2904" s="43"/>
      <c r="AA2904" s="43"/>
    </row>
    <row r="2905" spans="2:27" s="27" customFormat="1" x14ac:dyDescent="0.2">
      <c r="B2905" s="43"/>
      <c r="C2905" s="43"/>
      <c r="D2905" s="44"/>
      <c r="E2905" s="45"/>
      <c r="F2905" s="46"/>
      <c r="G2905" s="47"/>
      <c r="H2905" s="43"/>
      <c r="I2905" s="47"/>
      <c r="J2905" s="43"/>
      <c r="K2905" s="48"/>
      <c r="L2905" s="43"/>
      <c r="M2905" s="43"/>
      <c r="N2905" s="43"/>
      <c r="O2905" s="43"/>
      <c r="P2905" s="43"/>
      <c r="Q2905" s="43"/>
      <c r="R2905" s="43"/>
      <c r="S2905" s="43"/>
      <c r="T2905" s="43"/>
      <c r="U2905" s="43"/>
      <c r="V2905" s="43"/>
      <c r="W2905" s="43"/>
      <c r="X2905" s="43"/>
      <c r="Y2905" s="43"/>
      <c r="Z2905" s="43"/>
      <c r="AA2905" s="43"/>
    </row>
    <row r="2906" spans="2:27" s="27" customFormat="1" x14ac:dyDescent="0.2">
      <c r="B2906" s="43"/>
      <c r="C2906" s="43"/>
      <c r="D2906" s="44"/>
      <c r="E2906" s="45"/>
      <c r="F2906" s="46"/>
      <c r="G2906" s="47"/>
      <c r="H2906" s="43"/>
      <c r="I2906" s="47"/>
      <c r="J2906" s="43"/>
      <c r="K2906" s="48"/>
      <c r="L2906" s="43"/>
      <c r="M2906" s="43"/>
      <c r="N2906" s="43"/>
      <c r="O2906" s="43"/>
      <c r="P2906" s="43"/>
      <c r="Q2906" s="43"/>
      <c r="R2906" s="43"/>
      <c r="S2906" s="43"/>
      <c r="T2906" s="43"/>
      <c r="U2906" s="43"/>
      <c r="V2906" s="43"/>
      <c r="W2906" s="43"/>
      <c r="X2906" s="43"/>
      <c r="Y2906" s="43"/>
      <c r="Z2906" s="43"/>
      <c r="AA2906" s="43"/>
    </row>
    <row r="2907" spans="2:27" s="27" customFormat="1" x14ac:dyDescent="0.2">
      <c r="B2907" s="43"/>
      <c r="C2907" s="43"/>
      <c r="D2907" s="44"/>
      <c r="E2907" s="45"/>
      <c r="F2907" s="46"/>
      <c r="G2907" s="47"/>
      <c r="H2907" s="43"/>
      <c r="I2907" s="47"/>
      <c r="J2907" s="43"/>
      <c r="K2907" s="48"/>
      <c r="L2907" s="43"/>
      <c r="M2907" s="43"/>
      <c r="N2907" s="43"/>
      <c r="O2907" s="43"/>
      <c r="P2907" s="43"/>
      <c r="Q2907" s="43"/>
      <c r="R2907" s="43"/>
      <c r="S2907" s="43"/>
      <c r="T2907" s="43"/>
      <c r="U2907" s="43"/>
      <c r="V2907" s="43"/>
      <c r="W2907" s="43"/>
      <c r="X2907" s="43"/>
      <c r="Y2907" s="43"/>
      <c r="Z2907" s="43"/>
      <c r="AA2907" s="43"/>
    </row>
    <row r="2908" spans="2:27" s="27" customFormat="1" x14ac:dyDescent="0.2">
      <c r="B2908" s="43"/>
      <c r="C2908" s="43"/>
      <c r="D2908" s="44"/>
      <c r="E2908" s="45"/>
      <c r="F2908" s="46"/>
      <c r="G2908" s="47"/>
      <c r="H2908" s="43"/>
      <c r="I2908" s="47"/>
      <c r="J2908" s="43"/>
      <c r="K2908" s="48"/>
      <c r="L2908" s="43"/>
      <c r="M2908" s="43"/>
      <c r="N2908" s="43"/>
      <c r="O2908" s="43"/>
      <c r="P2908" s="43"/>
      <c r="Q2908" s="43"/>
      <c r="R2908" s="43"/>
      <c r="S2908" s="43"/>
      <c r="T2908" s="43"/>
      <c r="U2908" s="43"/>
      <c r="V2908" s="43"/>
      <c r="W2908" s="43"/>
      <c r="X2908" s="43"/>
      <c r="Y2908" s="43"/>
      <c r="Z2908" s="43"/>
      <c r="AA2908" s="43"/>
    </row>
    <row r="2909" spans="2:27" s="27" customFormat="1" x14ac:dyDescent="0.2">
      <c r="B2909" s="43"/>
      <c r="C2909" s="43"/>
      <c r="D2909" s="44"/>
      <c r="E2909" s="45"/>
      <c r="F2909" s="46"/>
      <c r="G2909" s="47"/>
      <c r="H2909" s="43"/>
      <c r="I2909" s="47"/>
      <c r="J2909" s="43"/>
      <c r="K2909" s="48"/>
      <c r="L2909" s="43"/>
      <c r="M2909" s="43"/>
      <c r="N2909" s="43"/>
      <c r="O2909" s="43"/>
      <c r="P2909" s="43"/>
      <c r="Q2909" s="43"/>
      <c r="R2909" s="43"/>
      <c r="S2909" s="43"/>
      <c r="T2909" s="43"/>
      <c r="U2909" s="43"/>
      <c r="V2909" s="43"/>
      <c r="W2909" s="43"/>
      <c r="X2909" s="43"/>
      <c r="Y2909" s="43"/>
      <c r="Z2909" s="43"/>
      <c r="AA2909" s="43"/>
    </row>
    <row r="2910" spans="2:27" s="27" customFormat="1" x14ac:dyDescent="0.2">
      <c r="B2910" s="43"/>
      <c r="C2910" s="43"/>
      <c r="D2910" s="44"/>
      <c r="E2910" s="45"/>
      <c r="F2910" s="46"/>
      <c r="G2910" s="47"/>
      <c r="H2910" s="43"/>
      <c r="I2910" s="47"/>
      <c r="J2910" s="43"/>
      <c r="K2910" s="48"/>
      <c r="L2910" s="43"/>
      <c r="M2910" s="43"/>
      <c r="N2910" s="43"/>
      <c r="O2910" s="43"/>
      <c r="P2910" s="43"/>
      <c r="Q2910" s="43"/>
      <c r="R2910" s="43"/>
      <c r="S2910" s="43"/>
      <c r="T2910" s="43"/>
      <c r="U2910" s="43"/>
      <c r="V2910" s="43"/>
      <c r="W2910" s="43"/>
      <c r="X2910" s="43"/>
      <c r="Y2910" s="43"/>
      <c r="Z2910" s="43"/>
      <c r="AA2910" s="43"/>
    </row>
    <row r="2911" spans="2:27" s="27" customFormat="1" x14ac:dyDescent="0.2">
      <c r="B2911" s="43"/>
      <c r="C2911" s="43"/>
      <c r="D2911" s="44"/>
      <c r="E2911" s="45"/>
      <c r="F2911" s="46"/>
      <c r="G2911" s="47"/>
      <c r="H2911" s="43"/>
      <c r="I2911" s="47"/>
      <c r="J2911" s="43"/>
      <c r="K2911" s="48"/>
      <c r="L2911" s="43"/>
      <c r="M2911" s="43"/>
      <c r="N2911" s="43"/>
      <c r="O2911" s="43"/>
      <c r="P2911" s="43"/>
      <c r="Q2911" s="43"/>
      <c r="R2911" s="43"/>
      <c r="S2911" s="43"/>
      <c r="T2911" s="43"/>
      <c r="U2911" s="43"/>
      <c r="V2911" s="43"/>
      <c r="W2911" s="43"/>
      <c r="X2911" s="43"/>
      <c r="Y2911" s="43"/>
      <c r="Z2911" s="43"/>
      <c r="AA2911" s="43"/>
    </row>
    <row r="2912" spans="2:27" s="27" customFormat="1" x14ac:dyDescent="0.2">
      <c r="B2912" s="43"/>
      <c r="C2912" s="43"/>
      <c r="D2912" s="44"/>
      <c r="E2912" s="45"/>
      <c r="F2912" s="46"/>
      <c r="G2912" s="47"/>
      <c r="H2912" s="43"/>
      <c r="I2912" s="47"/>
      <c r="J2912" s="43"/>
      <c r="K2912" s="48"/>
      <c r="L2912" s="43"/>
      <c r="M2912" s="43"/>
      <c r="N2912" s="43"/>
      <c r="O2912" s="43"/>
      <c r="P2912" s="43"/>
      <c r="Q2912" s="43"/>
      <c r="R2912" s="43"/>
      <c r="S2912" s="43"/>
      <c r="T2912" s="43"/>
      <c r="U2912" s="43"/>
      <c r="V2912" s="43"/>
      <c r="W2912" s="43"/>
      <c r="X2912" s="43"/>
      <c r="Y2912" s="43"/>
      <c r="Z2912" s="43"/>
      <c r="AA2912" s="43"/>
    </row>
    <row r="2913" spans="2:27" s="27" customFormat="1" x14ac:dyDescent="0.2">
      <c r="B2913" s="43"/>
      <c r="C2913" s="43"/>
      <c r="D2913" s="44"/>
      <c r="E2913" s="45"/>
      <c r="F2913" s="46"/>
      <c r="G2913" s="47"/>
      <c r="H2913" s="43"/>
      <c r="I2913" s="47"/>
      <c r="J2913" s="43"/>
      <c r="K2913" s="48"/>
      <c r="L2913" s="43"/>
      <c r="M2913" s="43"/>
      <c r="N2913" s="43"/>
      <c r="O2913" s="43"/>
      <c r="P2913" s="43"/>
      <c r="Q2913" s="43"/>
      <c r="R2913" s="43"/>
      <c r="S2913" s="43"/>
      <c r="T2913" s="43"/>
      <c r="U2913" s="43"/>
      <c r="V2913" s="43"/>
      <c r="W2913" s="43"/>
      <c r="X2913" s="43"/>
      <c r="Y2913" s="43"/>
      <c r="Z2913" s="43"/>
      <c r="AA2913" s="43"/>
    </row>
    <row r="2914" spans="2:27" s="27" customFormat="1" x14ac:dyDescent="0.2">
      <c r="B2914" s="43"/>
      <c r="C2914" s="43"/>
      <c r="D2914" s="44"/>
      <c r="E2914" s="45"/>
      <c r="F2914" s="46"/>
      <c r="G2914" s="47"/>
      <c r="H2914" s="43"/>
      <c r="I2914" s="47"/>
      <c r="J2914" s="43"/>
      <c r="K2914" s="48"/>
      <c r="L2914" s="43"/>
      <c r="M2914" s="43"/>
      <c r="N2914" s="43"/>
      <c r="O2914" s="43"/>
      <c r="P2914" s="43"/>
      <c r="Q2914" s="43"/>
      <c r="R2914" s="43"/>
      <c r="S2914" s="43"/>
      <c r="T2914" s="43"/>
      <c r="U2914" s="43"/>
      <c r="V2914" s="43"/>
      <c r="W2914" s="43"/>
      <c r="X2914" s="43"/>
      <c r="Y2914" s="43"/>
      <c r="Z2914" s="43"/>
      <c r="AA2914" s="43"/>
    </row>
    <row r="2915" spans="2:27" s="27" customFormat="1" x14ac:dyDescent="0.2">
      <c r="B2915" s="43"/>
      <c r="C2915" s="43"/>
      <c r="D2915" s="44"/>
      <c r="E2915" s="45"/>
      <c r="F2915" s="46"/>
      <c r="G2915" s="47"/>
      <c r="H2915" s="43"/>
      <c r="I2915" s="47"/>
      <c r="J2915" s="43"/>
      <c r="K2915" s="48"/>
      <c r="L2915" s="43"/>
      <c r="M2915" s="43"/>
      <c r="N2915" s="43"/>
      <c r="O2915" s="43"/>
      <c r="P2915" s="43"/>
      <c r="Q2915" s="43"/>
      <c r="R2915" s="43"/>
      <c r="S2915" s="43"/>
      <c r="T2915" s="43"/>
      <c r="U2915" s="43"/>
      <c r="V2915" s="43"/>
      <c r="W2915" s="43"/>
      <c r="X2915" s="43"/>
      <c r="Y2915" s="43"/>
      <c r="Z2915" s="43"/>
      <c r="AA2915" s="43"/>
    </row>
    <row r="2916" spans="2:27" s="27" customFormat="1" x14ac:dyDescent="0.2">
      <c r="B2916" s="43"/>
      <c r="C2916" s="43"/>
      <c r="D2916" s="44"/>
      <c r="E2916" s="45"/>
      <c r="F2916" s="46"/>
      <c r="G2916" s="47"/>
      <c r="H2916" s="43"/>
      <c r="I2916" s="47"/>
      <c r="J2916" s="43"/>
      <c r="K2916" s="48"/>
      <c r="L2916" s="43"/>
      <c r="M2916" s="43"/>
      <c r="N2916" s="43"/>
      <c r="O2916" s="43"/>
      <c r="P2916" s="43"/>
      <c r="Q2916" s="43"/>
      <c r="R2916" s="43"/>
      <c r="S2916" s="43"/>
      <c r="T2916" s="43"/>
      <c r="U2916" s="43"/>
      <c r="V2916" s="43"/>
      <c r="W2916" s="43"/>
      <c r="X2916" s="43"/>
      <c r="Y2916" s="43"/>
      <c r="Z2916" s="43"/>
      <c r="AA2916" s="43"/>
    </row>
    <row r="2917" spans="2:27" s="27" customFormat="1" x14ac:dyDescent="0.2">
      <c r="B2917" s="43"/>
      <c r="C2917" s="43"/>
      <c r="D2917" s="44"/>
      <c r="E2917" s="45"/>
      <c r="F2917" s="46"/>
      <c r="G2917" s="47"/>
      <c r="H2917" s="43"/>
      <c r="I2917" s="47"/>
      <c r="J2917" s="43"/>
      <c r="K2917" s="48"/>
      <c r="L2917" s="43"/>
      <c r="M2917" s="43"/>
      <c r="N2917" s="43"/>
      <c r="O2917" s="43"/>
      <c r="P2917" s="43"/>
      <c r="Q2917" s="43"/>
      <c r="R2917" s="43"/>
      <c r="S2917" s="43"/>
      <c r="T2917" s="43"/>
      <c r="U2917" s="43"/>
      <c r="V2917" s="43"/>
      <c r="W2917" s="43"/>
      <c r="X2917" s="43"/>
      <c r="Y2917" s="43"/>
      <c r="Z2917" s="43"/>
      <c r="AA2917" s="43"/>
    </row>
    <row r="2918" spans="2:27" s="27" customFormat="1" x14ac:dyDescent="0.2">
      <c r="B2918" s="43"/>
      <c r="C2918" s="43"/>
      <c r="D2918" s="44"/>
      <c r="E2918" s="45"/>
      <c r="F2918" s="46"/>
      <c r="G2918" s="47"/>
      <c r="H2918" s="43"/>
      <c r="I2918" s="47"/>
      <c r="J2918" s="43"/>
      <c r="K2918" s="48"/>
      <c r="L2918" s="43"/>
      <c r="M2918" s="43"/>
      <c r="N2918" s="43"/>
      <c r="O2918" s="43"/>
      <c r="P2918" s="43"/>
      <c r="Q2918" s="43"/>
      <c r="R2918" s="43"/>
      <c r="S2918" s="43"/>
      <c r="T2918" s="43"/>
      <c r="U2918" s="43"/>
      <c r="V2918" s="43"/>
      <c r="W2918" s="43"/>
      <c r="X2918" s="43"/>
      <c r="Y2918" s="43"/>
      <c r="Z2918" s="43"/>
      <c r="AA2918" s="43"/>
    </row>
    <row r="2919" spans="2:27" s="27" customFormat="1" x14ac:dyDescent="0.2">
      <c r="B2919" s="43"/>
      <c r="C2919" s="43"/>
      <c r="D2919" s="44"/>
      <c r="E2919" s="45"/>
      <c r="F2919" s="46"/>
      <c r="G2919" s="47"/>
      <c r="H2919" s="43"/>
      <c r="I2919" s="47"/>
      <c r="J2919" s="43"/>
      <c r="K2919" s="48"/>
      <c r="L2919" s="43"/>
      <c r="M2919" s="43"/>
      <c r="N2919" s="43"/>
      <c r="O2919" s="43"/>
      <c r="P2919" s="43"/>
      <c r="Q2919" s="43"/>
      <c r="R2919" s="43"/>
      <c r="S2919" s="43"/>
      <c r="T2919" s="43"/>
      <c r="U2919" s="43"/>
      <c r="V2919" s="43"/>
      <c r="W2919" s="43"/>
      <c r="X2919" s="43"/>
      <c r="Y2919" s="43"/>
      <c r="Z2919" s="43"/>
      <c r="AA2919" s="43"/>
    </row>
    <row r="2920" spans="2:27" s="27" customFormat="1" x14ac:dyDescent="0.2">
      <c r="B2920" s="43"/>
      <c r="C2920" s="43"/>
      <c r="D2920" s="44"/>
      <c r="E2920" s="45"/>
      <c r="F2920" s="46"/>
      <c r="G2920" s="47"/>
      <c r="H2920" s="43"/>
      <c r="I2920" s="47"/>
      <c r="J2920" s="43"/>
      <c r="K2920" s="48"/>
      <c r="L2920" s="43"/>
      <c r="M2920" s="43"/>
      <c r="N2920" s="43"/>
      <c r="O2920" s="43"/>
      <c r="P2920" s="43"/>
      <c r="Q2920" s="43"/>
      <c r="R2920" s="43"/>
      <c r="S2920" s="43"/>
      <c r="T2920" s="43"/>
      <c r="U2920" s="43"/>
      <c r="V2920" s="43"/>
      <c r="W2920" s="43"/>
      <c r="X2920" s="43"/>
      <c r="Y2920" s="43"/>
      <c r="Z2920" s="43"/>
      <c r="AA2920" s="43"/>
    </row>
    <row r="2921" spans="2:27" s="27" customFormat="1" x14ac:dyDescent="0.2">
      <c r="B2921" s="43"/>
      <c r="C2921" s="43"/>
      <c r="D2921" s="44"/>
      <c r="E2921" s="45"/>
      <c r="F2921" s="46"/>
      <c r="G2921" s="47"/>
      <c r="H2921" s="43"/>
      <c r="I2921" s="47"/>
      <c r="J2921" s="43"/>
      <c r="K2921" s="48"/>
      <c r="L2921" s="43"/>
      <c r="M2921" s="43"/>
      <c r="N2921" s="43"/>
      <c r="O2921" s="43"/>
      <c r="P2921" s="43"/>
      <c r="Q2921" s="43"/>
      <c r="R2921" s="43"/>
      <c r="S2921" s="43"/>
      <c r="T2921" s="43"/>
      <c r="U2921" s="43"/>
      <c r="V2921" s="43"/>
      <c r="W2921" s="43"/>
      <c r="X2921" s="43"/>
      <c r="Y2921" s="43"/>
      <c r="Z2921" s="43"/>
      <c r="AA2921" s="43"/>
    </row>
    <row r="2922" spans="2:27" s="27" customFormat="1" x14ac:dyDescent="0.2">
      <c r="B2922" s="43"/>
      <c r="C2922" s="43"/>
      <c r="D2922" s="44"/>
      <c r="E2922" s="45"/>
      <c r="F2922" s="46"/>
      <c r="G2922" s="47"/>
      <c r="H2922" s="43"/>
      <c r="I2922" s="47"/>
      <c r="J2922" s="43"/>
      <c r="K2922" s="48"/>
      <c r="L2922" s="43"/>
      <c r="M2922" s="43"/>
      <c r="N2922" s="43"/>
      <c r="O2922" s="43"/>
      <c r="P2922" s="43"/>
      <c r="Q2922" s="43"/>
      <c r="R2922" s="43"/>
      <c r="S2922" s="43"/>
      <c r="T2922" s="43"/>
      <c r="U2922" s="43"/>
      <c r="V2922" s="43"/>
      <c r="W2922" s="43"/>
      <c r="X2922" s="43"/>
      <c r="Y2922" s="43"/>
      <c r="Z2922" s="43"/>
      <c r="AA2922" s="43"/>
    </row>
    <row r="2923" spans="2:27" s="27" customFormat="1" x14ac:dyDescent="0.2">
      <c r="B2923" s="43"/>
      <c r="C2923" s="43"/>
      <c r="D2923" s="44"/>
      <c r="E2923" s="45"/>
      <c r="F2923" s="46"/>
      <c r="G2923" s="47"/>
      <c r="H2923" s="43"/>
      <c r="I2923" s="47"/>
      <c r="J2923" s="43"/>
      <c r="K2923" s="48"/>
      <c r="L2923" s="43"/>
      <c r="M2923" s="43"/>
      <c r="N2923" s="43"/>
      <c r="O2923" s="43"/>
      <c r="P2923" s="43"/>
      <c r="Q2923" s="43"/>
      <c r="R2923" s="43"/>
      <c r="S2923" s="43"/>
      <c r="T2923" s="43"/>
      <c r="U2923" s="43"/>
      <c r="V2923" s="43"/>
      <c r="W2923" s="43"/>
      <c r="X2923" s="43"/>
      <c r="Y2923" s="43"/>
      <c r="Z2923" s="43"/>
      <c r="AA2923" s="43"/>
    </row>
    <row r="2924" spans="2:27" s="27" customFormat="1" x14ac:dyDescent="0.2">
      <c r="B2924" s="43"/>
      <c r="C2924" s="43"/>
      <c r="D2924" s="44"/>
      <c r="E2924" s="45"/>
      <c r="F2924" s="46"/>
      <c r="G2924" s="47"/>
      <c r="H2924" s="43"/>
      <c r="I2924" s="47"/>
      <c r="J2924" s="43"/>
      <c r="K2924" s="48"/>
      <c r="L2924" s="43"/>
      <c r="M2924" s="43"/>
      <c r="N2924" s="43"/>
      <c r="O2924" s="43"/>
      <c r="P2924" s="43"/>
      <c r="Q2924" s="43"/>
      <c r="R2924" s="43"/>
      <c r="S2924" s="43"/>
      <c r="T2924" s="43"/>
      <c r="U2924" s="43"/>
      <c r="V2924" s="43"/>
      <c r="W2924" s="43"/>
      <c r="X2924" s="43"/>
      <c r="Y2924" s="43"/>
      <c r="Z2924" s="43"/>
      <c r="AA2924" s="43"/>
    </row>
    <row r="2925" spans="2:27" s="27" customFormat="1" x14ac:dyDescent="0.2">
      <c r="B2925" s="43"/>
      <c r="C2925" s="43"/>
      <c r="D2925" s="44"/>
      <c r="E2925" s="45"/>
      <c r="F2925" s="46"/>
      <c r="G2925" s="47"/>
      <c r="H2925" s="43"/>
      <c r="I2925" s="47"/>
      <c r="J2925" s="43"/>
      <c r="K2925" s="48"/>
      <c r="L2925" s="43"/>
      <c r="M2925" s="43"/>
      <c r="N2925" s="43"/>
      <c r="O2925" s="43"/>
      <c r="P2925" s="43"/>
      <c r="Q2925" s="43"/>
      <c r="R2925" s="43"/>
      <c r="S2925" s="43"/>
      <c r="T2925" s="43"/>
      <c r="U2925" s="43"/>
      <c r="V2925" s="43"/>
      <c r="W2925" s="43"/>
      <c r="X2925" s="43"/>
      <c r="Y2925" s="43"/>
      <c r="Z2925" s="43"/>
      <c r="AA2925" s="43"/>
    </row>
    <row r="2926" spans="2:27" s="27" customFormat="1" x14ac:dyDescent="0.2">
      <c r="B2926" s="43"/>
      <c r="C2926" s="43"/>
      <c r="D2926" s="44"/>
      <c r="E2926" s="45"/>
      <c r="F2926" s="46"/>
      <c r="G2926" s="47"/>
      <c r="H2926" s="43"/>
      <c r="I2926" s="47"/>
      <c r="J2926" s="43"/>
      <c r="K2926" s="48"/>
      <c r="L2926" s="43"/>
      <c r="M2926" s="43"/>
      <c r="N2926" s="43"/>
      <c r="O2926" s="43"/>
      <c r="P2926" s="43"/>
      <c r="Q2926" s="43"/>
      <c r="R2926" s="43"/>
      <c r="S2926" s="43"/>
      <c r="T2926" s="43"/>
      <c r="U2926" s="43"/>
      <c r="V2926" s="43"/>
      <c r="W2926" s="43"/>
      <c r="X2926" s="43"/>
      <c r="Y2926" s="43"/>
      <c r="Z2926" s="43"/>
      <c r="AA2926" s="43"/>
    </row>
    <row r="2927" spans="2:27" s="27" customFormat="1" x14ac:dyDescent="0.2">
      <c r="B2927" s="43"/>
      <c r="C2927" s="43"/>
      <c r="D2927" s="44"/>
      <c r="E2927" s="45"/>
      <c r="F2927" s="46"/>
      <c r="G2927" s="47"/>
      <c r="H2927" s="43"/>
      <c r="I2927" s="47"/>
      <c r="J2927" s="43"/>
      <c r="K2927" s="48"/>
      <c r="L2927" s="43"/>
      <c r="M2927" s="43"/>
      <c r="N2927" s="43"/>
      <c r="O2927" s="43"/>
      <c r="P2927" s="43"/>
      <c r="Q2927" s="43"/>
      <c r="R2927" s="43"/>
      <c r="S2927" s="43"/>
      <c r="T2927" s="43"/>
      <c r="U2927" s="43"/>
      <c r="V2927" s="43"/>
      <c r="W2927" s="43"/>
      <c r="X2927" s="43"/>
      <c r="Y2927" s="43"/>
      <c r="Z2927" s="43"/>
      <c r="AA2927" s="43"/>
    </row>
    <row r="2928" spans="2:27" s="27" customFormat="1" x14ac:dyDescent="0.2">
      <c r="B2928" s="43"/>
      <c r="C2928" s="43"/>
      <c r="D2928" s="44"/>
      <c r="E2928" s="45"/>
      <c r="F2928" s="46"/>
      <c r="G2928" s="47"/>
      <c r="H2928" s="43"/>
      <c r="I2928" s="47"/>
      <c r="J2928" s="43"/>
      <c r="K2928" s="48"/>
      <c r="L2928" s="43"/>
      <c r="M2928" s="43"/>
      <c r="N2928" s="43"/>
      <c r="O2928" s="43"/>
      <c r="P2928" s="43"/>
      <c r="Q2928" s="43"/>
      <c r="R2928" s="43"/>
      <c r="S2928" s="43"/>
      <c r="T2928" s="43"/>
      <c r="U2928" s="43"/>
      <c r="V2928" s="43"/>
      <c r="W2928" s="43"/>
      <c r="X2928" s="43"/>
      <c r="Y2928" s="43"/>
      <c r="Z2928" s="43"/>
      <c r="AA2928" s="43"/>
    </row>
    <row r="2929" spans="2:27" s="27" customFormat="1" x14ac:dyDescent="0.2">
      <c r="B2929" s="43"/>
      <c r="C2929" s="43"/>
      <c r="D2929" s="44"/>
      <c r="E2929" s="45"/>
      <c r="F2929" s="46"/>
      <c r="G2929" s="47"/>
      <c r="H2929" s="43"/>
      <c r="I2929" s="47"/>
      <c r="J2929" s="43"/>
      <c r="K2929" s="48"/>
      <c r="L2929" s="43"/>
      <c r="M2929" s="43"/>
      <c r="N2929" s="43"/>
      <c r="O2929" s="43"/>
      <c r="P2929" s="43"/>
      <c r="Q2929" s="43"/>
      <c r="R2929" s="43"/>
      <c r="S2929" s="43"/>
      <c r="T2929" s="43"/>
      <c r="U2929" s="43"/>
      <c r="V2929" s="43"/>
      <c r="W2929" s="43"/>
      <c r="X2929" s="43"/>
      <c r="Y2929" s="43"/>
      <c r="Z2929" s="43"/>
      <c r="AA2929" s="43"/>
    </row>
    <row r="2930" spans="2:27" s="27" customFormat="1" x14ac:dyDescent="0.2">
      <c r="B2930" s="43"/>
      <c r="C2930" s="43"/>
      <c r="D2930" s="44"/>
      <c r="E2930" s="45"/>
      <c r="F2930" s="46"/>
      <c r="G2930" s="47"/>
      <c r="H2930" s="43"/>
      <c r="I2930" s="47"/>
      <c r="J2930" s="43"/>
      <c r="K2930" s="48"/>
      <c r="L2930" s="43"/>
      <c r="M2930" s="43"/>
      <c r="N2930" s="43"/>
      <c r="O2930" s="43"/>
      <c r="P2930" s="43"/>
      <c r="Q2930" s="43"/>
      <c r="R2930" s="43"/>
      <c r="S2930" s="43"/>
      <c r="T2930" s="43"/>
      <c r="U2930" s="43"/>
      <c r="V2930" s="43"/>
      <c r="W2930" s="43"/>
      <c r="X2930" s="43"/>
      <c r="Y2930" s="43"/>
      <c r="Z2930" s="43"/>
      <c r="AA2930" s="43"/>
    </row>
    <row r="2931" spans="2:27" s="27" customFormat="1" x14ac:dyDescent="0.2">
      <c r="B2931" s="43"/>
      <c r="C2931" s="43"/>
      <c r="D2931" s="44"/>
      <c r="E2931" s="45"/>
      <c r="F2931" s="46"/>
      <c r="G2931" s="47"/>
      <c r="H2931" s="43"/>
      <c r="I2931" s="47"/>
      <c r="J2931" s="43"/>
      <c r="K2931" s="48"/>
      <c r="L2931" s="43"/>
      <c r="M2931" s="43"/>
      <c r="N2931" s="43"/>
      <c r="O2931" s="43"/>
      <c r="P2931" s="43"/>
      <c r="Q2931" s="43"/>
      <c r="R2931" s="43"/>
      <c r="S2931" s="43"/>
      <c r="T2931" s="43"/>
      <c r="U2931" s="43"/>
      <c r="V2931" s="43"/>
      <c r="W2931" s="43"/>
      <c r="X2931" s="43"/>
      <c r="Y2931" s="43"/>
      <c r="Z2931" s="43"/>
      <c r="AA2931" s="43"/>
    </row>
    <row r="2932" spans="2:27" s="27" customFormat="1" x14ac:dyDescent="0.2">
      <c r="B2932" s="43"/>
      <c r="C2932" s="43"/>
      <c r="D2932" s="44"/>
      <c r="E2932" s="45"/>
      <c r="F2932" s="46"/>
      <c r="G2932" s="47"/>
      <c r="H2932" s="43"/>
      <c r="I2932" s="47"/>
      <c r="J2932" s="43"/>
      <c r="K2932" s="48"/>
      <c r="L2932" s="43"/>
      <c r="M2932" s="43"/>
      <c r="N2932" s="43"/>
      <c r="O2932" s="43"/>
      <c r="P2932" s="43"/>
      <c r="Q2932" s="43"/>
      <c r="R2932" s="43"/>
      <c r="S2932" s="43"/>
      <c r="T2932" s="43"/>
      <c r="U2932" s="43"/>
      <c r="V2932" s="43"/>
      <c r="W2932" s="43"/>
      <c r="X2932" s="43"/>
      <c r="Y2932" s="43"/>
      <c r="Z2932" s="43"/>
      <c r="AA2932" s="43"/>
    </row>
    <row r="2933" spans="2:27" s="27" customFormat="1" x14ac:dyDescent="0.2">
      <c r="B2933" s="43"/>
      <c r="C2933" s="43"/>
      <c r="D2933" s="44"/>
      <c r="E2933" s="45"/>
      <c r="F2933" s="46"/>
      <c r="G2933" s="47"/>
      <c r="H2933" s="43"/>
      <c r="I2933" s="47"/>
      <c r="J2933" s="43"/>
      <c r="K2933" s="48"/>
      <c r="L2933" s="43"/>
      <c r="M2933" s="43"/>
      <c r="N2933" s="43"/>
      <c r="O2933" s="43"/>
      <c r="P2933" s="43"/>
      <c r="Q2933" s="43"/>
      <c r="R2933" s="43"/>
      <c r="S2933" s="43"/>
      <c r="T2933" s="43"/>
      <c r="U2933" s="43"/>
      <c r="V2933" s="43"/>
      <c r="W2933" s="43"/>
      <c r="X2933" s="43"/>
      <c r="Y2933" s="43"/>
      <c r="Z2933" s="43"/>
      <c r="AA2933" s="43"/>
    </row>
    <row r="2934" spans="2:27" s="27" customFormat="1" x14ac:dyDescent="0.2">
      <c r="B2934" s="43"/>
      <c r="C2934" s="43"/>
      <c r="D2934" s="44"/>
      <c r="E2934" s="45"/>
      <c r="F2934" s="46"/>
      <c r="G2934" s="47"/>
      <c r="H2934" s="43"/>
      <c r="I2934" s="47"/>
      <c r="J2934" s="43"/>
      <c r="K2934" s="48"/>
      <c r="L2934" s="43"/>
      <c r="M2934" s="43"/>
      <c r="N2934" s="43"/>
      <c r="O2934" s="43"/>
      <c r="P2934" s="43"/>
      <c r="Q2934" s="43"/>
      <c r="R2934" s="43"/>
      <c r="S2934" s="43"/>
      <c r="T2934" s="43"/>
      <c r="U2934" s="43"/>
      <c r="V2934" s="43"/>
      <c r="W2934" s="43"/>
      <c r="X2934" s="43"/>
      <c r="Y2934" s="43"/>
      <c r="Z2934" s="43"/>
      <c r="AA2934" s="43"/>
    </row>
    <row r="2935" spans="2:27" s="27" customFormat="1" x14ac:dyDescent="0.2">
      <c r="B2935" s="43"/>
      <c r="C2935" s="43"/>
      <c r="D2935" s="44"/>
      <c r="E2935" s="45"/>
      <c r="F2935" s="46"/>
      <c r="G2935" s="47"/>
      <c r="H2935" s="43"/>
      <c r="I2935" s="47"/>
      <c r="J2935" s="43"/>
      <c r="K2935" s="48"/>
      <c r="L2935" s="43"/>
      <c r="M2935" s="43"/>
      <c r="N2935" s="43"/>
      <c r="O2935" s="43"/>
      <c r="P2935" s="43"/>
      <c r="Q2935" s="43"/>
      <c r="R2935" s="43"/>
      <c r="S2935" s="43"/>
      <c r="T2935" s="43"/>
      <c r="U2935" s="43"/>
      <c r="V2935" s="43"/>
      <c r="W2935" s="43"/>
      <c r="X2935" s="43"/>
      <c r="Y2935" s="43"/>
      <c r="Z2935" s="43"/>
      <c r="AA2935" s="43"/>
    </row>
    <row r="2936" spans="2:27" s="27" customFormat="1" x14ac:dyDescent="0.2">
      <c r="B2936" s="43"/>
      <c r="C2936" s="43"/>
      <c r="D2936" s="44"/>
      <c r="E2936" s="45"/>
      <c r="F2936" s="46"/>
      <c r="G2936" s="47"/>
      <c r="H2936" s="43"/>
      <c r="I2936" s="47"/>
      <c r="J2936" s="43"/>
      <c r="K2936" s="48"/>
      <c r="L2936" s="43"/>
      <c r="M2936" s="43"/>
      <c r="N2936" s="43"/>
      <c r="O2936" s="43"/>
      <c r="P2936" s="43"/>
      <c r="Q2936" s="43"/>
      <c r="R2936" s="43"/>
      <c r="S2936" s="43"/>
      <c r="T2936" s="43"/>
      <c r="U2936" s="43"/>
      <c r="V2936" s="43"/>
      <c r="W2936" s="43"/>
      <c r="X2936" s="43"/>
      <c r="Y2936" s="43"/>
      <c r="Z2936" s="43"/>
      <c r="AA2936" s="43"/>
    </row>
    <row r="2937" spans="2:27" s="27" customFormat="1" x14ac:dyDescent="0.2">
      <c r="B2937" s="43"/>
      <c r="C2937" s="43"/>
      <c r="D2937" s="44"/>
      <c r="E2937" s="45"/>
      <c r="F2937" s="46"/>
      <c r="G2937" s="47"/>
      <c r="H2937" s="43"/>
      <c r="I2937" s="47"/>
      <c r="J2937" s="43"/>
      <c r="K2937" s="48"/>
      <c r="L2937" s="43"/>
      <c r="M2937" s="43"/>
      <c r="N2937" s="43"/>
      <c r="O2937" s="43"/>
      <c r="P2937" s="43"/>
      <c r="Q2937" s="43"/>
      <c r="R2937" s="43"/>
      <c r="S2937" s="43"/>
      <c r="T2937" s="43"/>
      <c r="U2937" s="43"/>
      <c r="V2937" s="43"/>
      <c r="W2937" s="43"/>
      <c r="X2937" s="43"/>
      <c r="Y2937" s="43"/>
      <c r="Z2937" s="43"/>
      <c r="AA2937" s="43"/>
    </row>
    <row r="2938" spans="2:27" s="27" customFormat="1" x14ac:dyDescent="0.2">
      <c r="B2938" s="43"/>
      <c r="C2938" s="43"/>
      <c r="D2938" s="44"/>
      <c r="E2938" s="45"/>
      <c r="F2938" s="46"/>
      <c r="G2938" s="47"/>
      <c r="H2938" s="43"/>
      <c r="I2938" s="47"/>
      <c r="J2938" s="43"/>
      <c r="K2938" s="48"/>
      <c r="L2938" s="43"/>
      <c r="M2938" s="43"/>
      <c r="N2938" s="43"/>
      <c r="O2938" s="43"/>
      <c r="P2938" s="43"/>
      <c r="Q2938" s="43"/>
      <c r="R2938" s="43"/>
      <c r="S2938" s="43"/>
      <c r="T2938" s="43"/>
      <c r="U2938" s="43"/>
      <c r="V2938" s="43"/>
      <c r="W2938" s="43"/>
      <c r="X2938" s="43"/>
      <c r="Y2938" s="43"/>
      <c r="Z2938" s="43"/>
      <c r="AA2938" s="43"/>
    </row>
    <row r="2939" spans="2:27" s="27" customFormat="1" x14ac:dyDescent="0.2">
      <c r="B2939" s="43"/>
      <c r="C2939" s="43"/>
      <c r="D2939" s="44"/>
      <c r="E2939" s="45"/>
      <c r="F2939" s="46"/>
      <c r="G2939" s="47"/>
      <c r="H2939" s="43"/>
      <c r="I2939" s="47"/>
      <c r="J2939" s="43"/>
      <c r="K2939" s="48"/>
      <c r="L2939" s="43"/>
      <c r="M2939" s="43"/>
      <c r="N2939" s="43"/>
      <c r="O2939" s="43"/>
      <c r="P2939" s="43"/>
      <c r="Q2939" s="43"/>
      <c r="R2939" s="43"/>
      <c r="S2939" s="43"/>
      <c r="T2939" s="43"/>
      <c r="U2939" s="43"/>
      <c r="V2939" s="43"/>
      <c r="W2939" s="43"/>
      <c r="X2939" s="43"/>
      <c r="Y2939" s="43"/>
      <c r="Z2939" s="43"/>
      <c r="AA2939" s="43"/>
    </row>
    <row r="2940" spans="2:27" s="27" customFormat="1" x14ac:dyDescent="0.2">
      <c r="B2940" s="43"/>
      <c r="C2940" s="43"/>
      <c r="D2940" s="44"/>
      <c r="E2940" s="45"/>
      <c r="F2940" s="46"/>
      <c r="G2940" s="47"/>
      <c r="H2940" s="43"/>
      <c r="I2940" s="47"/>
      <c r="J2940" s="43"/>
      <c r="K2940" s="48"/>
      <c r="L2940" s="43"/>
      <c r="M2940" s="43"/>
      <c r="N2940" s="43"/>
      <c r="O2940" s="43"/>
      <c r="P2940" s="43"/>
      <c r="Q2940" s="43"/>
      <c r="R2940" s="43"/>
      <c r="S2940" s="43"/>
      <c r="T2940" s="43"/>
      <c r="U2940" s="43"/>
      <c r="V2940" s="43"/>
      <c r="W2940" s="43"/>
      <c r="X2940" s="43"/>
      <c r="Y2940" s="43"/>
      <c r="Z2940" s="43"/>
      <c r="AA2940" s="43"/>
    </row>
    <row r="2941" spans="2:27" s="27" customFormat="1" x14ac:dyDescent="0.2">
      <c r="B2941" s="43"/>
      <c r="C2941" s="43"/>
      <c r="D2941" s="44"/>
      <c r="E2941" s="45"/>
      <c r="F2941" s="46"/>
      <c r="G2941" s="47"/>
      <c r="H2941" s="43"/>
      <c r="I2941" s="47"/>
      <c r="J2941" s="43"/>
      <c r="K2941" s="48"/>
      <c r="L2941" s="43"/>
      <c r="M2941" s="43"/>
      <c r="N2941" s="43"/>
      <c r="O2941" s="43"/>
      <c r="P2941" s="43"/>
      <c r="Q2941" s="43"/>
      <c r="R2941" s="43"/>
      <c r="S2941" s="43"/>
      <c r="T2941" s="43"/>
      <c r="U2941" s="43"/>
      <c r="V2941" s="43"/>
      <c r="W2941" s="43"/>
      <c r="X2941" s="43"/>
      <c r="Y2941" s="43"/>
      <c r="Z2941" s="43"/>
      <c r="AA2941" s="43"/>
    </row>
    <row r="2942" spans="2:27" s="27" customFormat="1" x14ac:dyDescent="0.2">
      <c r="B2942" s="43"/>
      <c r="C2942" s="43"/>
      <c r="D2942" s="44"/>
      <c r="E2942" s="45"/>
      <c r="F2942" s="46"/>
      <c r="G2942" s="47"/>
      <c r="H2942" s="43"/>
      <c r="I2942" s="47"/>
      <c r="J2942" s="43"/>
      <c r="K2942" s="48"/>
      <c r="L2942" s="43"/>
      <c r="M2942" s="43"/>
      <c r="N2942" s="43"/>
      <c r="O2942" s="43"/>
      <c r="P2942" s="43"/>
      <c r="Q2942" s="43"/>
      <c r="R2942" s="43"/>
      <c r="S2942" s="43"/>
      <c r="T2942" s="43"/>
      <c r="U2942" s="43"/>
      <c r="V2942" s="43"/>
      <c r="W2942" s="43"/>
      <c r="X2942" s="43"/>
      <c r="Y2942" s="43"/>
      <c r="Z2942" s="43"/>
      <c r="AA2942" s="43"/>
    </row>
    <row r="2943" spans="2:27" s="27" customFormat="1" x14ac:dyDescent="0.2">
      <c r="B2943" s="43"/>
      <c r="C2943" s="43"/>
      <c r="D2943" s="44"/>
      <c r="E2943" s="45"/>
      <c r="F2943" s="46"/>
      <c r="G2943" s="47"/>
      <c r="H2943" s="43"/>
      <c r="I2943" s="47"/>
      <c r="J2943" s="43"/>
      <c r="K2943" s="48"/>
      <c r="L2943" s="43"/>
      <c r="M2943" s="43"/>
      <c r="N2943" s="43"/>
      <c r="O2943" s="43"/>
      <c r="P2943" s="43"/>
      <c r="Q2943" s="43"/>
      <c r="R2943" s="43"/>
      <c r="S2943" s="43"/>
      <c r="T2943" s="43"/>
      <c r="U2943" s="43"/>
      <c r="V2943" s="43"/>
      <c r="W2943" s="43"/>
      <c r="X2943" s="43"/>
      <c r="Y2943" s="43"/>
      <c r="Z2943" s="43"/>
      <c r="AA2943" s="43"/>
    </row>
    <row r="2944" spans="2:27" s="27" customFormat="1" x14ac:dyDescent="0.2">
      <c r="B2944" s="43"/>
      <c r="C2944" s="43"/>
      <c r="D2944" s="44"/>
      <c r="E2944" s="45"/>
      <c r="F2944" s="46"/>
      <c r="G2944" s="47"/>
      <c r="H2944" s="43"/>
      <c r="I2944" s="47"/>
      <c r="J2944" s="43"/>
      <c r="K2944" s="48"/>
      <c r="L2944" s="43"/>
      <c r="M2944" s="43"/>
      <c r="N2944" s="43"/>
      <c r="O2944" s="43"/>
      <c r="P2944" s="43"/>
      <c r="Q2944" s="43"/>
      <c r="R2944" s="43"/>
      <c r="S2944" s="43"/>
      <c r="T2944" s="43"/>
      <c r="U2944" s="43"/>
      <c r="V2944" s="43"/>
      <c r="W2944" s="43"/>
      <c r="X2944" s="43"/>
      <c r="Y2944" s="43"/>
      <c r="Z2944" s="43"/>
      <c r="AA2944" s="43"/>
    </row>
    <row r="2945" spans="2:27" s="27" customFormat="1" x14ac:dyDescent="0.2">
      <c r="B2945" s="43"/>
      <c r="C2945" s="43"/>
      <c r="D2945" s="44"/>
      <c r="E2945" s="45"/>
      <c r="F2945" s="46"/>
      <c r="G2945" s="47"/>
      <c r="H2945" s="43"/>
      <c r="I2945" s="47"/>
      <c r="J2945" s="43"/>
      <c r="K2945" s="48"/>
      <c r="L2945" s="43"/>
      <c r="M2945" s="43"/>
      <c r="N2945" s="43"/>
      <c r="O2945" s="43"/>
      <c r="P2945" s="43"/>
      <c r="Q2945" s="43"/>
      <c r="R2945" s="43"/>
      <c r="S2945" s="43"/>
      <c r="T2945" s="43"/>
      <c r="U2945" s="43"/>
      <c r="V2945" s="43"/>
      <c r="W2945" s="43"/>
      <c r="X2945" s="43"/>
      <c r="Y2945" s="43"/>
      <c r="Z2945" s="43"/>
      <c r="AA2945" s="43"/>
    </row>
    <row r="2946" spans="2:27" s="27" customFormat="1" x14ac:dyDescent="0.2">
      <c r="B2946" s="43"/>
      <c r="C2946" s="43"/>
      <c r="D2946" s="44"/>
      <c r="E2946" s="45"/>
      <c r="F2946" s="46"/>
      <c r="G2946" s="47"/>
      <c r="H2946" s="43"/>
      <c r="I2946" s="47"/>
      <c r="J2946" s="43"/>
      <c r="K2946" s="48"/>
      <c r="L2946" s="43"/>
      <c r="M2946" s="43"/>
      <c r="N2946" s="43"/>
      <c r="O2946" s="43"/>
      <c r="P2946" s="43"/>
      <c r="Q2946" s="43"/>
      <c r="R2946" s="43"/>
      <c r="S2946" s="43"/>
      <c r="T2946" s="43"/>
      <c r="U2946" s="43"/>
      <c r="V2946" s="43"/>
      <c r="W2946" s="43"/>
      <c r="X2946" s="43"/>
      <c r="Y2946" s="43"/>
      <c r="Z2946" s="43"/>
      <c r="AA2946" s="43"/>
    </row>
    <row r="2947" spans="2:27" s="27" customFormat="1" x14ac:dyDescent="0.2">
      <c r="B2947" s="43"/>
      <c r="C2947" s="43"/>
      <c r="D2947" s="44"/>
      <c r="E2947" s="45"/>
      <c r="F2947" s="46"/>
      <c r="G2947" s="47"/>
      <c r="H2947" s="43"/>
      <c r="I2947" s="47"/>
      <c r="J2947" s="43"/>
      <c r="K2947" s="48"/>
      <c r="L2947" s="43"/>
      <c r="M2947" s="43"/>
      <c r="N2947" s="43"/>
      <c r="O2947" s="43"/>
      <c r="P2947" s="43"/>
      <c r="Q2947" s="43"/>
      <c r="R2947" s="43"/>
      <c r="S2947" s="43"/>
      <c r="T2947" s="43"/>
      <c r="U2947" s="43"/>
      <c r="V2947" s="43"/>
      <c r="W2947" s="43"/>
      <c r="X2947" s="43"/>
      <c r="Y2947" s="43"/>
      <c r="Z2947" s="43"/>
      <c r="AA2947" s="43"/>
    </row>
    <row r="2948" spans="2:27" s="27" customFormat="1" x14ac:dyDescent="0.2">
      <c r="B2948" s="43"/>
      <c r="C2948" s="43"/>
      <c r="D2948" s="44"/>
      <c r="E2948" s="45"/>
      <c r="F2948" s="46"/>
      <c r="G2948" s="47"/>
      <c r="H2948" s="43"/>
      <c r="I2948" s="47"/>
      <c r="J2948" s="43"/>
      <c r="K2948" s="48"/>
      <c r="L2948" s="43"/>
      <c r="M2948" s="43"/>
      <c r="N2948" s="43"/>
      <c r="O2948" s="43"/>
      <c r="P2948" s="43"/>
      <c r="Q2948" s="43"/>
      <c r="R2948" s="43"/>
      <c r="S2948" s="43"/>
      <c r="T2948" s="43"/>
      <c r="U2948" s="43"/>
      <c r="V2948" s="43"/>
      <c r="W2948" s="43"/>
      <c r="X2948" s="43"/>
      <c r="Y2948" s="43"/>
      <c r="Z2948" s="43"/>
      <c r="AA2948" s="43"/>
    </row>
    <row r="2949" spans="2:27" s="27" customFormat="1" x14ac:dyDescent="0.2">
      <c r="B2949" s="43"/>
      <c r="C2949" s="43"/>
      <c r="D2949" s="44"/>
      <c r="E2949" s="45"/>
      <c r="F2949" s="46"/>
      <c r="G2949" s="47"/>
      <c r="H2949" s="43"/>
      <c r="I2949" s="47"/>
      <c r="J2949" s="43"/>
      <c r="K2949" s="48"/>
      <c r="L2949" s="43"/>
      <c r="M2949" s="43"/>
      <c r="N2949" s="43"/>
      <c r="O2949" s="43"/>
      <c r="P2949" s="43"/>
      <c r="Q2949" s="43"/>
      <c r="R2949" s="43"/>
      <c r="S2949" s="43"/>
      <c r="T2949" s="43"/>
      <c r="U2949" s="43"/>
      <c r="V2949" s="43"/>
      <c r="W2949" s="43"/>
      <c r="X2949" s="43"/>
      <c r="Y2949" s="43"/>
      <c r="Z2949" s="43"/>
      <c r="AA2949" s="43"/>
    </row>
    <row r="2950" spans="2:27" s="27" customFormat="1" x14ac:dyDescent="0.2">
      <c r="B2950" s="43"/>
      <c r="C2950" s="43"/>
      <c r="D2950" s="44"/>
      <c r="E2950" s="45"/>
      <c r="F2950" s="46"/>
      <c r="G2950" s="47"/>
      <c r="H2950" s="43"/>
      <c r="I2950" s="47"/>
      <c r="J2950" s="43"/>
      <c r="K2950" s="48"/>
      <c r="L2950" s="43"/>
      <c r="M2950" s="43"/>
      <c r="N2950" s="43"/>
      <c r="O2950" s="43"/>
      <c r="P2950" s="43"/>
      <c r="Q2950" s="43"/>
      <c r="R2950" s="43"/>
      <c r="S2950" s="43"/>
      <c r="T2950" s="43"/>
      <c r="U2950" s="43"/>
      <c r="V2950" s="43"/>
      <c r="W2950" s="43"/>
      <c r="X2950" s="43"/>
      <c r="Y2950" s="43"/>
      <c r="Z2950" s="43"/>
      <c r="AA2950" s="43"/>
    </row>
    <row r="2951" spans="2:27" s="27" customFormat="1" x14ac:dyDescent="0.2">
      <c r="B2951" s="43"/>
      <c r="C2951" s="43"/>
      <c r="D2951" s="44"/>
      <c r="E2951" s="45"/>
      <c r="F2951" s="46"/>
      <c r="G2951" s="47"/>
      <c r="H2951" s="43"/>
      <c r="I2951" s="47"/>
      <c r="J2951" s="43"/>
      <c r="K2951" s="48"/>
      <c r="L2951" s="43"/>
      <c r="M2951" s="43"/>
      <c r="N2951" s="43"/>
      <c r="O2951" s="43"/>
      <c r="P2951" s="43"/>
      <c r="Q2951" s="43"/>
      <c r="R2951" s="43"/>
      <c r="S2951" s="43"/>
      <c r="T2951" s="43"/>
      <c r="U2951" s="43"/>
      <c r="V2951" s="43"/>
      <c r="W2951" s="43"/>
      <c r="X2951" s="43"/>
      <c r="Y2951" s="43"/>
      <c r="Z2951" s="43"/>
      <c r="AA2951" s="43"/>
    </row>
    <row r="2952" spans="2:27" s="27" customFormat="1" x14ac:dyDescent="0.2">
      <c r="B2952" s="43"/>
      <c r="C2952" s="43"/>
      <c r="D2952" s="44"/>
      <c r="E2952" s="45"/>
      <c r="F2952" s="46"/>
      <c r="G2952" s="47"/>
      <c r="H2952" s="43"/>
      <c r="I2952" s="47"/>
      <c r="J2952" s="43"/>
      <c r="K2952" s="48"/>
      <c r="L2952" s="43"/>
      <c r="M2952" s="43"/>
      <c r="N2952" s="43"/>
      <c r="O2952" s="43"/>
      <c r="P2952" s="43"/>
      <c r="Q2952" s="43"/>
      <c r="R2952" s="43"/>
      <c r="S2952" s="43"/>
      <c r="T2952" s="43"/>
      <c r="U2952" s="43"/>
      <c r="V2952" s="43"/>
      <c r="W2952" s="43"/>
      <c r="X2952" s="43"/>
      <c r="Y2952" s="43"/>
      <c r="Z2952" s="43"/>
      <c r="AA2952" s="43"/>
    </row>
    <row r="2953" spans="2:27" s="27" customFormat="1" x14ac:dyDescent="0.2">
      <c r="B2953" s="43"/>
      <c r="C2953" s="43"/>
      <c r="D2953" s="44"/>
      <c r="E2953" s="45"/>
      <c r="F2953" s="46"/>
      <c r="G2953" s="47"/>
      <c r="H2953" s="43"/>
      <c r="I2953" s="47"/>
      <c r="J2953" s="43"/>
      <c r="K2953" s="48"/>
      <c r="L2953" s="43"/>
      <c r="M2953" s="43"/>
      <c r="N2953" s="43"/>
      <c r="O2953" s="43"/>
      <c r="P2953" s="43"/>
      <c r="Q2953" s="43"/>
      <c r="R2953" s="43"/>
      <c r="S2953" s="43"/>
      <c r="T2953" s="43"/>
      <c r="U2953" s="43"/>
      <c r="V2953" s="43"/>
      <c r="W2953" s="43"/>
      <c r="X2953" s="43"/>
      <c r="Y2953" s="43"/>
      <c r="Z2953" s="43"/>
      <c r="AA2953" s="43"/>
    </row>
    <row r="2954" spans="2:27" s="27" customFormat="1" x14ac:dyDescent="0.2">
      <c r="B2954" s="43"/>
      <c r="C2954" s="43"/>
      <c r="D2954" s="44"/>
      <c r="E2954" s="45"/>
      <c r="F2954" s="46"/>
      <c r="G2954" s="47"/>
      <c r="H2954" s="43"/>
      <c r="I2954" s="47"/>
      <c r="J2954" s="43"/>
      <c r="K2954" s="48"/>
      <c r="L2954" s="43"/>
      <c r="M2954" s="43"/>
      <c r="N2954" s="43"/>
      <c r="O2954" s="43"/>
      <c r="P2954" s="43"/>
      <c r="Q2954" s="43"/>
      <c r="R2954" s="43"/>
      <c r="S2954" s="43"/>
      <c r="T2954" s="43"/>
      <c r="U2954" s="43"/>
      <c r="V2954" s="43"/>
      <c r="W2954" s="43"/>
      <c r="X2954" s="43"/>
      <c r="Y2954" s="43"/>
      <c r="Z2954" s="43"/>
      <c r="AA2954" s="43"/>
    </row>
    <row r="2955" spans="2:27" s="27" customFormat="1" x14ac:dyDescent="0.2">
      <c r="B2955" s="43"/>
      <c r="C2955" s="43"/>
      <c r="D2955" s="44"/>
      <c r="E2955" s="45"/>
      <c r="F2955" s="46"/>
      <c r="G2955" s="47"/>
      <c r="H2955" s="43"/>
      <c r="I2955" s="47"/>
      <c r="J2955" s="43"/>
      <c r="K2955" s="48"/>
      <c r="L2955" s="43"/>
      <c r="M2955" s="43"/>
      <c r="N2955" s="43"/>
      <c r="O2955" s="43"/>
      <c r="P2955" s="43"/>
      <c r="Q2955" s="43"/>
      <c r="R2955" s="43"/>
      <c r="S2955" s="43"/>
      <c r="T2955" s="43"/>
      <c r="U2955" s="43"/>
      <c r="V2955" s="43"/>
      <c r="W2955" s="43"/>
      <c r="X2955" s="43"/>
      <c r="Y2955" s="43"/>
      <c r="Z2955" s="43"/>
      <c r="AA2955" s="43"/>
    </row>
    <row r="2956" spans="2:27" s="27" customFormat="1" x14ac:dyDescent="0.2">
      <c r="B2956" s="43"/>
      <c r="C2956" s="43"/>
      <c r="D2956" s="44"/>
      <c r="E2956" s="45"/>
      <c r="F2956" s="46"/>
      <c r="G2956" s="47"/>
      <c r="H2956" s="43"/>
      <c r="I2956" s="47"/>
      <c r="J2956" s="43"/>
      <c r="K2956" s="48"/>
      <c r="L2956" s="43"/>
      <c r="M2956" s="43"/>
      <c r="N2956" s="43"/>
      <c r="O2956" s="43"/>
      <c r="P2956" s="43"/>
      <c r="Q2956" s="43"/>
      <c r="R2956" s="43"/>
      <c r="S2956" s="43"/>
      <c r="T2956" s="43"/>
      <c r="U2956" s="43"/>
      <c r="V2956" s="43"/>
      <c r="W2956" s="43"/>
      <c r="X2956" s="43"/>
      <c r="Y2956" s="43"/>
      <c r="Z2956" s="43"/>
      <c r="AA2956" s="43"/>
    </row>
    <row r="2957" spans="2:27" s="27" customFormat="1" x14ac:dyDescent="0.2">
      <c r="B2957" s="43"/>
      <c r="C2957" s="43"/>
      <c r="D2957" s="44"/>
      <c r="E2957" s="45"/>
      <c r="F2957" s="46"/>
      <c r="G2957" s="47"/>
      <c r="H2957" s="43"/>
      <c r="I2957" s="47"/>
      <c r="J2957" s="43"/>
      <c r="K2957" s="48"/>
      <c r="L2957" s="43"/>
      <c r="M2957" s="43"/>
      <c r="N2957" s="43"/>
      <c r="O2957" s="43"/>
      <c r="P2957" s="43"/>
      <c r="Q2957" s="43"/>
      <c r="R2957" s="43"/>
      <c r="S2957" s="43"/>
      <c r="T2957" s="43"/>
      <c r="U2957" s="43"/>
      <c r="V2957" s="43"/>
      <c r="W2957" s="43"/>
      <c r="X2957" s="43"/>
      <c r="Y2957" s="43"/>
      <c r="Z2957" s="43"/>
      <c r="AA2957" s="43"/>
    </row>
    <row r="2958" spans="2:27" s="27" customFormat="1" x14ac:dyDescent="0.2">
      <c r="B2958" s="43"/>
      <c r="C2958" s="43"/>
      <c r="D2958" s="44"/>
      <c r="E2958" s="45"/>
      <c r="F2958" s="46"/>
      <c r="G2958" s="47"/>
      <c r="H2958" s="43"/>
      <c r="I2958" s="47"/>
      <c r="J2958" s="43"/>
      <c r="K2958" s="48"/>
      <c r="L2958" s="43"/>
      <c r="M2958" s="43"/>
      <c r="N2958" s="43"/>
      <c r="O2958" s="43"/>
      <c r="P2958" s="43"/>
      <c r="Q2958" s="43"/>
      <c r="R2958" s="43"/>
      <c r="S2958" s="43"/>
      <c r="T2958" s="43"/>
      <c r="U2958" s="43"/>
      <c r="V2958" s="43"/>
      <c r="W2958" s="43"/>
      <c r="X2958" s="43"/>
      <c r="Y2958" s="43"/>
      <c r="Z2958" s="43"/>
      <c r="AA2958" s="43"/>
    </row>
    <row r="2959" spans="2:27" s="27" customFormat="1" x14ac:dyDescent="0.2">
      <c r="B2959" s="43"/>
      <c r="C2959" s="43"/>
      <c r="D2959" s="44"/>
      <c r="E2959" s="45"/>
      <c r="F2959" s="46"/>
      <c r="G2959" s="47"/>
      <c r="H2959" s="43"/>
      <c r="I2959" s="47"/>
      <c r="J2959" s="43"/>
      <c r="K2959" s="48"/>
      <c r="L2959" s="43"/>
      <c r="M2959" s="43"/>
      <c r="N2959" s="43"/>
      <c r="O2959" s="43"/>
      <c r="P2959" s="43"/>
      <c r="Q2959" s="43"/>
      <c r="R2959" s="43"/>
      <c r="S2959" s="43"/>
      <c r="T2959" s="43"/>
      <c r="U2959" s="43"/>
      <c r="V2959" s="43"/>
      <c r="W2959" s="43"/>
      <c r="X2959" s="43"/>
      <c r="Y2959" s="43"/>
      <c r="Z2959" s="43"/>
      <c r="AA2959" s="43"/>
    </row>
    <row r="2960" spans="2:27" s="27" customFormat="1" x14ac:dyDescent="0.2">
      <c r="B2960" s="43"/>
      <c r="C2960" s="43"/>
      <c r="D2960" s="44"/>
      <c r="E2960" s="45"/>
      <c r="F2960" s="46"/>
      <c r="G2960" s="47"/>
      <c r="H2960" s="43"/>
      <c r="I2960" s="47"/>
      <c r="J2960" s="43"/>
      <c r="K2960" s="48"/>
      <c r="L2960" s="43"/>
      <c r="M2960" s="43"/>
      <c r="N2960" s="43"/>
      <c r="O2960" s="43"/>
      <c r="P2960" s="43"/>
      <c r="Q2960" s="43"/>
      <c r="R2960" s="43"/>
      <c r="S2960" s="43"/>
      <c r="T2960" s="43"/>
      <c r="U2960" s="43"/>
      <c r="V2960" s="43"/>
      <c r="W2960" s="43"/>
      <c r="X2960" s="43"/>
      <c r="Y2960" s="43"/>
      <c r="Z2960" s="43"/>
      <c r="AA2960" s="43"/>
    </row>
    <row r="2961" spans="2:27" s="27" customFormat="1" x14ac:dyDescent="0.2">
      <c r="B2961" s="43"/>
      <c r="C2961" s="43"/>
      <c r="D2961" s="44"/>
      <c r="E2961" s="45"/>
      <c r="F2961" s="46"/>
      <c r="G2961" s="47"/>
      <c r="H2961" s="43"/>
      <c r="I2961" s="47"/>
      <c r="J2961" s="43"/>
      <c r="K2961" s="48"/>
      <c r="L2961" s="43"/>
      <c r="M2961" s="43"/>
      <c r="N2961" s="43"/>
      <c r="O2961" s="43"/>
      <c r="P2961" s="43"/>
      <c r="Q2961" s="43"/>
      <c r="R2961" s="43"/>
      <c r="S2961" s="43"/>
      <c r="T2961" s="43"/>
      <c r="U2961" s="43"/>
      <c r="V2961" s="43"/>
      <c r="W2961" s="43"/>
      <c r="X2961" s="43"/>
      <c r="Y2961" s="43"/>
      <c r="Z2961" s="43"/>
      <c r="AA2961" s="43"/>
    </row>
    <row r="2962" spans="2:27" s="27" customFormat="1" x14ac:dyDescent="0.2">
      <c r="B2962" s="43"/>
      <c r="C2962" s="43"/>
      <c r="D2962" s="44"/>
      <c r="E2962" s="45"/>
      <c r="F2962" s="46"/>
      <c r="G2962" s="47"/>
      <c r="H2962" s="43"/>
      <c r="I2962" s="47"/>
      <c r="J2962" s="43"/>
      <c r="K2962" s="48"/>
      <c r="L2962" s="43"/>
      <c r="M2962" s="43"/>
      <c r="N2962" s="43"/>
      <c r="O2962" s="43"/>
      <c r="P2962" s="43"/>
      <c r="Q2962" s="43"/>
      <c r="R2962" s="43"/>
      <c r="S2962" s="43"/>
      <c r="T2962" s="43"/>
      <c r="U2962" s="43"/>
      <c r="V2962" s="43"/>
      <c r="W2962" s="43"/>
      <c r="X2962" s="43"/>
      <c r="Y2962" s="43"/>
      <c r="Z2962" s="43"/>
      <c r="AA2962" s="43"/>
    </row>
    <row r="2963" spans="2:27" s="27" customFormat="1" x14ac:dyDescent="0.2">
      <c r="B2963" s="43"/>
      <c r="C2963" s="43"/>
      <c r="D2963" s="44"/>
      <c r="E2963" s="45"/>
      <c r="F2963" s="46"/>
      <c r="G2963" s="47"/>
      <c r="H2963" s="43"/>
      <c r="I2963" s="47"/>
      <c r="J2963" s="43"/>
      <c r="K2963" s="48"/>
      <c r="L2963" s="43"/>
      <c r="M2963" s="43"/>
      <c r="N2963" s="43"/>
      <c r="O2963" s="43"/>
      <c r="P2963" s="43"/>
      <c r="Q2963" s="43"/>
      <c r="R2963" s="43"/>
      <c r="S2963" s="43"/>
      <c r="T2963" s="43"/>
      <c r="U2963" s="43"/>
      <c r="V2963" s="43"/>
      <c r="W2963" s="43"/>
      <c r="X2963" s="43"/>
      <c r="Y2963" s="43"/>
      <c r="Z2963" s="43"/>
      <c r="AA2963" s="43"/>
    </row>
    <row r="2964" spans="2:27" s="27" customFormat="1" x14ac:dyDescent="0.2">
      <c r="B2964" s="43"/>
      <c r="C2964" s="43"/>
      <c r="D2964" s="44"/>
      <c r="E2964" s="45"/>
      <c r="F2964" s="46"/>
      <c r="G2964" s="47"/>
      <c r="H2964" s="43"/>
      <c r="I2964" s="47"/>
      <c r="J2964" s="43"/>
      <c r="K2964" s="48"/>
      <c r="L2964" s="43"/>
      <c r="M2964" s="43"/>
      <c r="N2964" s="43"/>
      <c r="O2964" s="43"/>
      <c r="P2964" s="43"/>
      <c r="Q2964" s="43"/>
      <c r="R2964" s="43"/>
      <c r="S2964" s="43"/>
      <c r="T2964" s="43"/>
      <c r="U2964" s="43"/>
      <c r="V2964" s="43"/>
      <c r="W2964" s="43"/>
      <c r="X2964" s="43"/>
      <c r="Y2964" s="43"/>
      <c r="Z2964" s="43"/>
      <c r="AA2964" s="43"/>
    </row>
    <row r="2965" spans="2:27" s="27" customFormat="1" x14ac:dyDescent="0.2">
      <c r="B2965" s="43"/>
      <c r="C2965" s="43"/>
      <c r="D2965" s="44"/>
      <c r="E2965" s="45"/>
      <c r="F2965" s="46"/>
      <c r="G2965" s="47"/>
      <c r="H2965" s="43"/>
      <c r="I2965" s="47"/>
      <c r="J2965" s="43"/>
      <c r="K2965" s="48"/>
      <c r="L2965" s="43"/>
      <c r="M2965" s="43"/>
      <c r="N2965" s="43"/>
      <c r="O2965" s="43"/>
      <c r="P2965" s="43"/>
      <c r="Q2965" s="43"/>
      <c r="R2965" s="43"/>
      <c r="S2965" s="43"/>
      <c r="T2965" s="43"/>
      <c r="U2965" s="43"/>
      <c r="V2965" s="43"/>
      <c r="W2965" s="43"/>
      <c r="X2965" s="43"/>
      <c r="Y2965" s="43"/>
      <c r="Z2965" s="43"/>
      <c r="AA2965" s="43"/>
    </row>
    <row r="2966" spans="2:27" s="27" customFormat="1" x14ac:dyDescent="0.2">
      <c r="B2966" s="43"/>
      <c r="C2966" s="43"/>
      <c r="D2966" s="44"/>
      <c r="E2966" s="45"/>
      <c r="F2966" s="46"/>
      <c r="G2966" s="47"/>
      <c r="H2966" s="43"/>
      <c r="I2966" s="47"/>
      <c r="J2966" s="43"/>
      <c r="K2966" s="48"/>
      <c r="L2966" s="43"/>
      <c r="M2966" s="43"/>
      <c r="N2966" s="43"/>
      <c r="O2966" s="43"/>
      <c r="P2966" s="43"/>
      <c r="Q2966" s="43"/>
      <c r="R2966" s="43"/>
      <c r="S2966" s="43"/>
      <c r="T2966" s="43"/>
      <c r="U2966" s="43"/>
      <c r="V2966" s="43"/>
      <c r="W2966" s="43"/>
      <c r="X2966" s="43"/>
      <c r="Y2966" s="43"/>
      <c r="Z2966" s="43"/>
      <c r="AA2966" s="43"/>
    </row>
    <row r="2967" spans="2:27" s="27" customFormat="1" x14ac:dyDescent="0.2">
      <c r="B2967" s="43"/>
      <c r="C2967" s="43"/>
      <c r="D2967" s="44"/>
      <c r="E2967" s="45"/>
      <c r="F2967" s="46"/>
      <c r="G2967" s="47"/>
      <c r="H2967" s="43"/>
      <c r="I2967" s="47"/>
      <c r="J2967" s="43"/>
      <c r="K2967" s="48"/>
      <c r="L2967" s="43"/>
      <c r="M2967" s="43"/>
      <c r="N2967" s="43"/>
      <c r="O2967" s="43"/>
      <c r="P2967" s="43"/>
      <c r="Q2967" s="43"/>
      <c r="R2967" s="43"/>
      <c r="S2967" s="43"/>
      <c r="T2967" s="43"/>
      <c r="U2967" s="43"/>
      <c r="V2967" s="43"/>
      <c r="W2967" s="43"/>
      <c r="X2967" s="43"/>
      <c r="Y2967" s="43"/>
      <c r="Z2967" s="43"/>
      <c r="AA2967" s="43"/>
    </row>
    <row r="2968" spans="2:27" s="27" customFormat="1" x14ac:dyDescent="0.2">
      <c r="B2968" s="43"/>
      <c r="C2968" s="43"/>
      <c r="D2968" s="44"/>
      <c r="E2968" s="45"/>
      <c r="F2968" s="46"/>
      <c r="G2968" s="47"/>
      <c r="H2968" s="43"/>
      <c r="I2968" s="47"/>
      <c r="J2968" s="43"/>
      <c r="K2968" s="48"/>
      <c r="L2968" s="43"/>
      <c r="M2968" s="43"/>
      <c r="N2968" s="43"/>
      <c r="O2968" s="43"/>
      <c r="P2968" s="43"/>
      <c r="Q2968" s="43"/>
      <c r="R2968" s="43"/>
      <c r="S2968" s="43"/>
      <c r="T2968" s="43"/>
      <c r="U2968" s="43"/>
      <c r="V2968" s="43"/>
      <c r="W2968" s="43"/>
      <c r="X2968" s="43"/>
      <c r="Y2968" s="43"/>
      <c r="Z2968" s="43"/>
      <c r="AA2968" s="43"/>
    </row>
    <row r="2969" spans="2:27" s="27" customFormat="1" x14ac:dyDescent="0.2">
      <c r="B2969" s="43"/>
      <c r="C2969" s="43"/>
      <c r="D2969" s="44"/>
      <c r="E2969" s="45"/>
      <c r="F2969" s="46"/>
      <c r="G2969" s="47"/>
      <c r="H2969" s="43"/>
      <c r="I2969" s="47"/>
      <c r="J2969" s="43"/>
      <c r="K2969" s="48"/>
      <c r="L2969" s="43"/>
      <c r="M2969" s="43"/>
      <c r="N2969" s="43"/>
      <c r="O2969" s="43"/>
      <c r="P2969" s="43"/>
      <c r="Q2969" s="43"/>
      <c r="R2969" s="43"/>
      <c r="S2969" s="43"/>
      <c r="T2969" s="43"/>
      <c r="U2969" s="43"/>
      <c r="V2969" s="43"/>
      <c r="W2969" s="43"/>
      <c r="X2969" s="43"/>
      <c r="Y2969" s="43"/>
      <c r="Z2969" s="43"/>
      <c r="AA2969" s="43"/>
    </row>
    <row r="2970" spans="2:27" s="27" customFormat="1" x14ac:dyDescent="0.2">
      <c r="B2970" s="43"/>
      <c r="C2970" s="43"/>
      <c r="D2970" s="44"/>
      <c r="E2970" s="45"/>
      <c r="F2970" s="46"/>
      <c r="G2970" s="47"/>
      <c r="H2970" s="43"/>
      <c r="I2970" s="47"/>
      <c r="J2970" s="43"/>
      <c r="K2970" s="48"/>
      <c r="L2970" s="43"/>
      <c r="M2970" s="43"/>
      <c r="N2970" s="43"/>
      <c r="O2970" s="43"/>
      <c r="P2970" s="43"/>
      <c r="Q2970" s="43"/>
      <c r="R2970" s="43"/>
      <c r="S2970" s="43"/>
      <c r="T2970" s="43"/>
      <c r="U2970" s="43"/>
      <c r="V2970" s="43"/>
      <c r="W2970" s="43"/>
      <c r="X2970" s="43"/>
      <c r="Y2970" s="43"/>
      <c r="Z2970" s="43"/>
      <c r="AA2970" s="43"/>
    </row>
    <row r="2971" spans="2:27" s="27" customFormat="1" x14ac:dyDescent="0.2">
      <c r="B2971" s="43"/>
      <c r="C2971" s="43"/>
      <c r="D2971" s="44"/>
      <c r="E2971" s="45"/>
      <c r="F2971" s="46"/>
      <c r="G2971" s="47"/>
      <c r="H2971" s="43"/>
      <c r="I2971" s="47"/>
      <c r="J2971" s="43"/>
      <c r="K2971" s="48"/>
      <c r="L2971" s="43"/>
      <c r="M2971" s="43"/>
      <c r="N2971" s="43"/>
      <c r="O2971" s="43"/>
      <c r="P2971" s="43"/>
      <c r="Q2971" s="43"/>
      <c r="R2971" s="43"/>
      <c r="S2971" s="43"/>
      <c r="T2971" s="43"/>
      <c r="U2971" s="43"/>
      <c r="V2971" s="43"/>
      <c r="W2971" s="43"/>
      <c r="X2971" s="43"/>
      <c r="Y2971" s="43"/>
      <c r="Z2971" s="43"/>
      <c r="AA2971" s="43"/>
    </row>
    <row r="2972" spans="2:27" s="27" customFormat="1" x14ac:dyDescent="0.2">
      <c r="B2972" s="43"/>
      <c r="C2972" s="43"/>
      <c r="D2972" s="44"/>
      <c r="E2972" s="45"/>
      <c r="F2972" s="46"/>
      <c r="G2972" s="47"/>
      <c r="H2972" s="43"/>
      <c r="I2972" s="47"/>
      <c r="J2972" s="43"/>
      <c r="K2972" s="48"/>
      <c r="L2972" s="43"/>
      <c r="M2972" s="43"/>
      <c r="N2972" s="43"/>
      <c r="O2972" s="43"/>
      <c r="P2972" s="43"/>
      <c r="Q2972" s="43"/>
      <c r="R2972" s="43"/>
      <c r="S2972" s="43"/>
      <c r="T2972" s="43"/>
      <c r="U2972" s="43"/>
      <c r="V2972" s="43"/>
      <c r="W2972" s="43"/>
      <c r="X2972" s="43"/>
      <c r="Y2972" s="43"/>
      <c r="Z2972" s="43"/>
      <c r="AA2972" s="43"/>
    </row>
    <row r="2973" spans="2:27" s="27" customFormat="1" x14ac:dyDescent="0.2">
      <c r="B2973" s="43"/>
      <c r="C2973" s="43"/>
      <c r="D2973" s="44"/>
      <c r="E2973" s="45"/>
      <c r="F2973" s="46"/>
      <c r="G2973" s="47"/>
      <c r="H2973" s="43"/>
      <c r="I2973" s="47"/>
      <c r="J2973" s="43"/>
      <c r="K2973" s="48"/>
      <c r="L2973" s="43"/>
      <c r="M2973" s="43"/>
      <c r="N2973" s="43"/>
      <c r="O2973" s="43"/>
      <c r="P2973" s="43"/>
      <c r="Q2973" s="43"/>
      <c r="R2973" s="43"/>
      <c r="S2973" s="43"/>
      <c r="T2973" s="43"/>
      <c r="U2973" s="43"/>
      <c r="V2973" s="43"/>
      <c r="W2973" s="43"/>
      <c r="X2973" s="43"/>
      <c r="Y2973" s="43"/>
      <c r="Z2973" s="43"/>
      <c r="AA2973" s="43"/>
    </row>
    <row r="2974" spans="2:27" s="27" customFormat="1" x14ac:dyDescent="0.2">
      <c r="B2974" s="43"/>
      <c r="C2974" s="43"/>
      <c r="D2974" s="44"/>
      <c r="E2974" s="45"/>
      <c r="F2974" s="46"/>
      <c r="G2974" s="47"/>
      <c r="H2974" s="43"/>
      <c r="I2974" s="47"/>
      <c r="J2974" s="43"/>
      <c r="K2974" s="48"/>
      <c r="L2974" s="43"/>
      <c r="M2974" s="43"/>
      <c r="N2974" s="43"/>
      <c r="O2974" s="43"/>
      <c r="P2974" s="43"/>
      <c r="Q2974" s="43"/>
      <c r="R2974" s="43"/>
      <c r="S2974" s="43"/>
      <c r="T2974" s="43"/>
      <c r="U2974" s="43"/>
      <c r="V2974" s="43"/>
      <c r="W2974" s="43"/>
      <c r="X2974" s="43"/>
      <c r="Y2974" s="43"/>
      <c r="Z2974" s="43"/>
      <c r="AA2974" s="43"/>
    </row>
    <row r="2975" spans="2:27" s="27" customFormat="1" x14ac:dyDescent="0.2">
      <c r="B2975" s="43"/>
      <c r="C2975" s="43"/>
      <c r="D2975" s="44"/>
      <c r="E2975" s="45"/>
      <c r="F2975" s="46"/>
      <c r="G2975" s="47"/>
      <c r="H2975" s="43"/>
      <c r="I2975" s="47"/>
      <c r="J2975" s="43"/>
      <c r="K2975" s="48"/>
      <c r="L2975" s="43"/>
      <c r="M2975" s="43"/>
      <c r="N2975" s="43"/>
      <c r="O2975" s="43"/>
      <c r="P2975" s="43"/>
      <c r="Q2975" s="43"/>
      <c r="R2975" s="43"/>
      <c r="S2975" s="43"/>
      <c r="T2975" s="43"/>
      <c r="U2975" s="43"/>
      <c r="V2975" s="43"/>
      <c r="W2975" s="43"/>
      <c r="X2975" s="43"/>
      <c r="Y2975" s="43"/>
      <c r="Z2975" s="43"/>
      <c r="AA2975" s="43"/>
    </row>
    <row r="2976" spans="2:27" s="27" customFormat="1" x14ac:dyDescent="0.2">
      <c r="B2976" s="43"/>
      <c r="C2976" s="43"/>
      <c r="D2976" s="44"/>
      <c r="E2976" s="45"/>
      <c r="F2976" s="46"/>
      <c r="G2976" s="47"/>
      <c r="H2976" s="43"/>
      <c r="I2976" s="47"/>
      <c r="J2976" s="43"/>
      <c r="K2976" s="48"/>
      <c r="L2976" s="43"/>
      <c r="M2976" s="43"/>
      <c r="N2976" s="43"/>
      <c r="O2976" s="43"/>
      <c r="P2976" s="43"/>
      <c r="Q2976" s="43"/>
      <c r="R2976" s="43"/>
      <c r="S2976" s="43"/>
      <c r="T2976" s="43"/>
      <c r="U2976" s="43"/>
      <c r="V2976" s="43"/>
      <c r="W2976" s="43"/>
      <c r="X2976" s="43"/>
      <c r="Y2976" s="43"/>
      <c r="Z2976" s="43"/>
      <c r="AA2976" s="43"/>
    </row>
    <row r="2977" spans="2:27" s="27" customFormat="1" x14ac:dyDescent="0.2">
      <c r="B2977" s="43"/>
      <c r="C2977" s="43"/>
      <c r="D2977" s="44"/>
      <c r="E2977" s="45"/>
      <c r="F2977" s="46"/>
      <c r="G2977" s="47"/>
      <c r="H2977" s="43"/>
      <c r="I2977" s="47"/>
      <c r="J2977" s="43"/>
      <c r="K2977" s="48"/>
      <c r="L2977" s="43"/>
      <c r="M2977" s="43"/>
      <c r="N2977" s="43"/>
      <c r="O2977" s="43"/>
      <c r="P2977" s="43"/>
      <c r="Q2977" s="43"/>
      <c r="R2977" s="43"/>
      <c r="S2977" s="43"/>
      <c r="T2977" s="43"/>
      <c r="U2977" s="43"/>
      <c r="V2977" s="43"/>
      <c r="W2977" s="43"/>
      <c r="X2977" s="43"/>
      <c r="Y2977" s="43"/>
      <c r="Z2977" s="43"/>
      <c r="AA2977" s="43"/>
    </row>
    <row r="2978" spans="2:27" s="27" customFormat="1" x14ac:dyDescent="0.2">
      <c r="B2978" s="43"/>
      <c r="C2978" s="43"/>
      <c r="D2978" s="44"/>
      <c r="E2978" s="45"/>
      <c r="F2978" s="46"/>
      <c r="G2978" s="47"/>
      <c r="H2978" s="43"/>
      <c r="I2978" s="47"/>
      <c r="J2978" s="43"/>
      <c r="K2978" s="48"/>
      <c r="L2978" s="43"/>
      <c r="M2978" s="43"/>
      <c r="N2978" s="43"/>
      <c r="O2978" s="43"/>
      <c r="P2978" s="43"/>
      <c r="Q2978" s="43"/>
      <c r="R2978" s="43"/>
      <c r="S2978" s="43"/>
      <c r="T2978" s="43"/>
      <c r="U2978" s="43"/>
      <c r="V2978" s="43"/>
      <c r="W2978" s="43"/>
      <c r="X2978" s="43"/>
      <c r="Y2978" s="43"/>
      <c r="Z2978" s="43"/>
      <c r="AA2978" s="43"/>
    </row>
    <row r="2979" spans="2:27" s="27" customFormat="1" x14ac:dyDescent="0.2">
      <c r="B2979" s="43"/>
      <c r="C2979" s="43"/>
      <c r="D2979" s="44"/>
      <c r="E2979" s="45"/>
      <c r="F2979" s="46"/>
      <c r="G2979" s="47"/>
      <c r="H2979" s="43"/>
      <c r="I2979" s="47"/>
      <c r="J2979" s="43"/>
      <c r="K2979" s="48"/>
      <c r="L2979" s="43"/>
      <c r="M2979" s="43"/>
      <c r="N2979" s="43"/>
      <c r="O2979" s="43"/>
      <c r="P2979" s="43"/>
      <c r="Q2979" s="43"/>
      <c r="R2979" s="43"/>
      <c r="S2979" s="43"/>
      <c r="T2979" s="43"/>
      <c r="U2979" s="43"/>
      <c r="V2979" s="43"/>
      <c r="W2979" s="43"/>
      <c r="X2979" s="43"/>
      <c r="Y2979" s="43"/>
      <c r="Z2979" s="43"/>
      <c r="AA2979" s="43"/>
    </row>
    <row r="2980" spans="2:27" s="27" customFormat="1" x14ac:dyDescent="0.2">
      <c r="B2980" s="43"/>
      <c r="C2980" s="43"/>
      <c r="D2980" s="44"/>
      <c r="E2980" s="45"/>
      <c r="F2980" s="46"/>
      <c r="G2980" s="47"/>
      <c r="H2980" s="43"/>
      <c r="I2980" s="47"/>
      <c r="J2980" s="43"/>
      <c r="K2980" s="48"/>
      <c r="L2980" s="43"/>
      <c r="M2980" s="43"/>
      <c r="N2980" s="43"/>
      <c r="O2980" s="43"/>
      <c r="P2980" s="43"/>
      <c r="Q2980" s="43"/>
      <c r="R2980" s="43"/>
      <c r="S2980" s="43"/>
      <c r="T2980" s="43"/>
      <c r="U2980" s="43"/>
      <c r="V2980" s="43"/>
      <c r="W2980" s="43"/>
      <c r="X2980" s="43"/>
      <c r="Y2980" s="43"/>
      <c r="Z2980" s="43"/>
      <c r="AA2980" s="43"/>
    </row>
    <row r="2981" spans="2:27" s="27" customFormat="1" x14ac:dyDescent="0.2">
      <c r="B2981" s="43"/>
      <c r="C2981" s="43"/>
      <c r="D2981" s="44"/>
      <c r="E2981" s="45"/>
      <c r="F2981" s="46"/>
      <c r="G2981" s="47"/>
      <c r="H2981" s="43"/>
      <c r="I2981" s="47"/>
      <c r="J2981" s="43"/>
      <c r="K2981" s="48"/>
      <c r="L2981" s="43"/>
      <c r="M2981" s="43"/>
      <c r="N2981" s="43"/>
      <c r="O2981" s="43"/>
      <c r="P2981" s="43"/>
      <c r="Q2981" s="43"/>
      <c r="R2981" s="43"/>
      <c r="S2981" s="43"/>
      <c r="T2981" s="43"/>
      <c r="U2981" s="43"/>
      <c r="V2981" s="43"/>
      <c r="W2981" s="43"/>
      <c r="X2981" s="43"/>
      <c r="Y2981" s="43"/>
      <c r="Z2981" s="43"/>
      <c r="AA2981" s="43"/>
    </row>
    <row r="2982" spans="2:27" s="27" customFormat="1" x14ac:dyDescent="0.2">
      <c r="B2982" s="43"/>
      <c r="C2982" s="43"/>
      <c r="D2982" s="44"/>
      <c r="E2982" s="45"/>
      <c r="F2982" s="46"/>
      <c r="G2982" s="47"/>
      <c r="H2982" s="43"/>
      <c r="I2982" s="47"/>
      <c r="J2982" s="43"/>
      <c r="K2982" s="48"/>
      <c r="L2982" s="43"/>
      <c r="M2982" s="43"/>
      <c r="N2982" s="43"/>
      <c r="O2982" s="43"/>
      <c r="P2982" s="43"/>
      <c r="Q2982" s="43"/>
      <c r="R2982" s="43"/>
      <c r="S2982" s="43"/>
      <c r="T2982" s="43"/>
      <c r="U2982" s="43"/>
      <c r="V2982" s="43"/>
      <c r="W2982" s="43"/>
      <c r="X2982" s="43"/>
      <c r="Y2982" s="43"/>
      <c r="Z2982" s="43"/>
      <c r="AA2982" s="43"/>
    </row>
    <row r="2983" spans="2:27" s="27" customFormat="1" x14ac:dyDescent="0.2">
      <c r="B2983" s="43"/>
      <c r="C2983" s="43"/>
      <c r="D2983" s="44"/>
      <c r="E2983" s="45"/>
      <c r="F2983" s="46"/>
      <c r="G2983" s="47"/>
      <c r="H2983" s="43"/>
      <c r="I2983" s="47"/>
      <c r="J2983" s="43"/>
      <c r="K2983" s="48"/>
      <c r="L2983" s="43"/>
      <c r="M2983" s="43"/>
      <c r="N2983" s="43"/>
      <c r="O2983" s="43"/>
      <c r="P2983" s="43"/>
      <c r="Q2983" s="43"/>
      <c r="R2983" s="43"/>
      <c r="S2983" s="43"/>
      <c r="T2983" s="43"/>
      <c r="U2983" s="43"/>
      <c r="V2983" s="43"/>
      <c r="W2983" s="43"/>
      <c r="X2983" s="43"/>
      <c r="Y2983" s="43"/>
      <c r="Z2983" s="43"/>
      <c r="AA2983" s="43"/>
    </row>
    <row r="2984" spans="2:27" s="27" customFormat="1" x14ac:dyDescent="0.2">
      <c r="B2984" s="43"/>
      <c r="C2984" s="43"/>
      <c r="D2984" s="44"/>
      <c r="E2984" s="45"/>
      <c r="F2984" s="46"/>
      <c r="G2984" s="47"/>
      <c r="H2984" s="43"/>
      <c r="I2984" s="47"/>
      <c r="J2984" s="43"/>
      <c r="K2984" s="48"/>
      <c r="L2984" s="43"/>
      <c r="M2984" s="43"/>
      <c r="N2984" s="43"/>
      <c r="O2984" s="43"/>
      <c r="P2984" s="43"/>
      <c r="Q2984" s="43"/>
      <c r="R2984" s="43"/>
      <c r="S2984" s="43"/>
      <c r="T2984" s="43"/>
      <c r="U2984" s="43"/>
      <c r="V2984" s="43"/>
      <c r="W2984" s="43"/>
      <c r="X2984" s="43"/>
      <c r="Y2984" s="43"/>
      <c r="Z2984" s="43"/>
      <c r="AA2984" s="43"/>
    </row>
    <row r="2985" spans="2:27" s="27" customFormat="1" x14ac:dyDescent="0.2">
      <c r="B2985" s="43"/>
      <c r="C2985" s="43"/>
      <c r="D2985" s="44"/>
      <c r="E2985" s="45"/>
      <c r="F2985" s="46"/>
      <c r="G2985" s="47"/>
      <c r="H2985" s="43"/>
      <c r="I2985" s="47"/>
      <c r="J2985" s="43"/>
      <c r="K2985" s="48"/>
      <c r="L2985" s="43"/>
      <c r="M2985" s="43"/>
      <c r="N2985" s="43"/>
      <c r="O2985" s="43"/>
      <c r="P2985" s="43"/>
      <c r="Q2985" s="43"/>
      <c r="R2985" s="43"/>
      <c r="S2985" s="43"/>
      <c r="T2985" s="43"/>
      <c r="U2985" s="43"/>
      <c r="V2985" s="43"/>
      <c r="W2985" s="43"/>
      <c r="X2985" s="43"/>
      <c r="Y2985" s="43"/>
      <c r="Z2985" s="43"/>
      <c r="AA2985" s="43"/>
    </row>
    <row r="2986" spans="2:27" s="27" customFormat="1" x14ac:dyDescent="0.2">
      <c r="B2986" s="43"/>
      <c r="C2986" s="43"/>
      <c r="D2986" s="44"/>
      <c r="E2986" s="45"/>
      <c r="F2986" s="46"/>
      <c r="G2986" s="47"/>
      <c r="H2986" s="43"/>
      <c r="I2986" s="47"/>
      <c r="J2986" s="43"/>
      <c r="K2986" s="48"/>
      <c r="L2986" s="43"/>
      <c r="M2986" s="43"/>
      <c r="N2986" s="43"/>
      <c r="O2986" s="43"/>
      <c r="P2986" s="43"/>
      <c r="Q2986" s="43"/>
      <c r="R2986" s="43"/>
      <c r="S2986" s="43"/>
      <c r="T2986" s="43"/>
      <c r="U2986" s="43"/>
      <c r="V2986" s="43"/>
      <c r="W2986" s="43"/>
      <c r="X2986" s="43"/>
      <c r="Y2986" s="43"/>
      <c r="Z2986" s="43"/>
      <c r="AA2986" s="43"/>
    </row>
    <row r="2987" spans="2:27" s="27" customFormat="1" x14ac:dyDescent="0.2">
      <c r="B2987" s="43"/>
      <c r="C2987" s="43"/>
      <c r="D2987" s="44"/>
      <c r="E2987" s="45"/>
      <c r="F2987" s="46"/>
      <c r="G2987" s="47"/>
      <c r="H2987" s="43"/>
      <c r="I2987" s="47"/>
      <c r="J2987" s="43"/>
      <c r="K2987" s="48"/>
      <c r="L2987" s="43"/>
      <c r="M2987" s="43"/>
      <c r="N2987" s="43"/>
      <c r="O2987" s="43"/>
      <c r="P2987" s="43"/>
      <c r="Q2987" s="43"/>
      <c r="R2987" s="43"/>
      <c r="S2987" s="43"/>
      <c r="T2987" s="43"/>
      <c r="U2987" s="43"/>
      <c r="V2987" s="43"/>
      <c r="W2987" s="43"/>
      <c r="X2987" s="43"/>
      <c r="Y2987" s="43"/>
      <c r="Z2987" s="43"/>
      <c r="AA2987" s="43"/>
    </row>
    <row r="2988" spans="2:27" s="27" customFormat="1" x14ac:dyDescent="0.2">
      <c r="B2988" s="43"/>
      <c r="C2988" s="43"/>
      <c r="D2988" s="44"/>
      <c r="E2988" s="45"/>
      <c r="F2988" s="46"/>
      <c r="G2988" s="47"/>
      <c r="H2988" s="43"/>
      <c r="I2988" s="47"/>
      <c r="J2988" s="43"/>
      <c r="K2988" s="48"/>
      <c r="L2988" s="43"/>
      <c r="M2988" s="43"/>
      <c r="N2988" s="43"/>
      <c r="O2988" s="43"/>
      <c r="P2988" s="43"/>
      <c r="Q2988" s="43"/>
      <c r="R2988" s="43"/>
      <c r="S2988" s="43"/>
      <c r="T2988" s="43"/>
      <c r="U2988" s="43"/>
      <c r="V2988" s="43"/>
      <c r="W2988" s="43"/>
      <c r="X2988" s="43"/>
      <c r="Y2988" s="43"/>
      <c r="Z2988" s="43"/>
      <c r="AA2988" s="43"/>
    </row>
    <row r="2989" spans="2:27" s="27" customFormat="1" x14ac:dyDescent="0.2">
      <c r="B2989" s="43"/>
      <c r="C2989" s="43"/>
      <c r="D2989" s="44"/>
      <c r="E2989" s="45"/>
      <c r="F2989" s="46"/>
      <c r="G2989" s="47"/>
      <c r="H2989" s="43"/>
      <c r="I2989" s="47"/>
      <c r="J2989" s="43"/>
      <c r="K2989" s="48"/>
      <c r="L2989" s="43"/>
      <c r="M2989" s="43"/>
      <c r="N2989" s="43"/>
      <c r="O2989" s="43"/>
      <c r="P2989" s="43"/>
      <c r="Q2989" s="43"/>
      <c r="R2989" s="43"/>
      <c r="S2989" s="43"/>
      <c r="T2989" s="43"/>
      <c r="U2989" s="43"/>
      <c r="V2989" s="43"/>
      <c r="W2989" s="43"/>
      <c r="X2989" s="43"/>
      <c r="Y2989" s="43"/>
      <c r="Z2989" s="43"/>
      <c r="AA2989" s="43"/>
    </row>
    <row r="2990" spans="2:27" s="27" customFormat="1" x14ac:dyDescent="0.2">
      <c r="B2990" s="43"/>
      <c r="C2990" s="43"/>
      <c r="D2990" s="44"/>
      <c r="E2990" s="45"/>
      <c r="F2990" s="46"/>
      <c r="G2990" s="47"/>
      <c r="H2990" s="43"/>
      <c r="I2990" s="47"/>
      <c r="J2990" s="43"/>
      <c r="K2990" s="48"/>
      <c r="L2990" s="43"/>
      <c r="M2990" s="43"/>
      <c r="N2990" s="43"/>
      <c r="O2990" s="43"/>
      <c r="P2990" s="43"/>
      <c r="Q2990" s="43"/>
      <c r="R2990" s="43"/>
      <c r="S2990" s="43"/>
      <c r="T2990" s="43"/>
      <c r="U2990" s="43"/>
      <c r="V2990" s="43"/>
      <c r="W2990" s="43"/>
      <c r="X2990" s="43"/>
      <c r="Y2990" s="43"/>
      <c r="Z2990" s="43"/>
      <c r="AA2990" s="43"/>
    </row>
    <row r="2991" spans="2:27" s="27" customFormat="1" x14ac:dyDescent="0.2">
      <c r="B2991" s="43"/>
      <c r="C2991" s="43"/>
      <c r="D2991" s="44"/>
      <c r="E2991" s="45"/>
      <c r="F2991" s="46"/>
      <c r="G2991" s="47"/>
      <c r="H2991" s="43"/>
      <c r="I2991" s="47"/>
      <c r="J2991" s="43"/>
      <c r="K2991" s="48"/>
      <c r="L2991" s="43"/>
      <c r="M2991" s="43"/>
      <c r="N2991" s="43"/>
      <c r="O2991" s="43"/>
      <c r="P2991" s="43"/>
      <c r="Q2991" s="43"/>
      <c r="R2991" s="43"/>
      <c r="S2991" s="43"/>
      <c r="T2991" s="43"/>
      <c r="U2991" s="43"/>
      <c r="V2991" s="43"/>
      <c r="W2991" s="43"/>
      <c r="X2991" s="43"/>
      <c r="Y2991" s="43"/>
      <c r="Z2991" s="43"/>
      <c r="AA2991" s="43"/>
    </row>
    <row r="2992" spans="2:27" s="27" customFormat="1" x14ac:dyDescent="0.2">
      <c r="B2992" s="43"/>
      <c r="C2992" s="43"/>
      <c r="D2992" s="44"/>
      <c r="E2992" s="45"/>
      <c r="F2992" s="46"/>
      <c r="G2992" s="47"/>
      <c r="H2992" s="43"/>
      <c r="I2992" s="47"/>
      <c r="J2992" s="43"/>
      <c r="K2992" s="48"/>
      <c r="L2992" s="43"/>
      <c r="M2992" s="43"/>
      <c r="N2992" s="43"/>
      <c r="O2992" s="43"/>
      <c r="P2992" s="43"/>
      <c r="Q2992" s="43"/>
      <c r="R2992" s="43"/>
      <c r="S2992" s="43"/>
      <c r="T2992" s="43"/>
      <c r="U2992" s="43"/>
      <c r="V2992" s="43"/>
      <c r="W2992" s="43"/>
      <c r="X2992" s="43"/>
      <c r="Y2992" s="43"/>
      <c r="Z2992" s="43"/>
      <c r="AA2992" s="43"/>
    </row>
    <row r="2993" spans="2:27" s="27" customFormat="1" x14ac:dyDescent="0.2">
      <c r="B2993" s="43"/>
      <c r="C2993" s="43"/>
      <c r="D2993" s="44"/>
      <c r="E2993" s="45"/>
      <c r="F2993" s="46"/>
      <c r="G2993" s="47"/>
      <c r="H2993" s="43"/>
      <c r="I2993" s="47"/>
      <c r="J2993" s="43"/>
      <c r="K2993" s="48"/>
      <c r="L2993" s="43"/>
      <c r="M2993" s="43"/>
      <c r="N2993" s="43"/>
      <c r="O2993" s="43"/>
      <c r="P2993" s="43"/>
      <c r="Q2993" s="43"/>
      <c r="R2993" s="43"/>
      <c r="S2993" s="43"/>
      <c r="T2993" s="43"/>
      <c r="U2993" s="43"/>
      <c r="V2993" s="43"/>
      <c r="W2993" s="43"/>
      <c r="X2993" s="43"/>
      <c r="Y2993" s="43"/>
      <c r="Z2993" s="43"/>
      <c r="AA2993" s="43"/>
    </row>
    <row r="2994" spans="2:27" s="27" customFormat="1" x14ac:dyDescent="0.2">
      <c r="B2994" s="43"/>
      <c r="C2994" s="43"/>
      <c r="D2994" s="44"/>
      <c r="E2994" s="45"/>
      <c r="F2994" s="46"/>
      <c r="G2994" s="47"/>
      <c r="H2994" s="43"/>
      <c r="I2994" s="47"/>
      <c r="J2994" s="43"/>
      <c r="K2994" s="48"/>
      <c r="L2994" s="43"/>
      <c r="M2994" s="43"/>
      <c r="N2994" s="43"/>
      <c r="O2994" s="43"/>
      <c r="P2994" s="43"/>
      <c r="Q2994" s="43"/>
      <c r="R2994" s="43"/>
      <c r="S2994" s="43"/>
      <c r="T2994" s="43"/>
      <c r="U2994" s="43"/>
      <c r="V2994" s="43"/>
      <c r="W2994" s="43"/>
      <c r="X2994" s="43"/>
      <c r="Y2994" s="43"/>
      <c r="Z2994" s="43"/>
      <c r="AA2994" s="43"/>
    </row>
    <row r="2995" spans="2:27" s="27" customFormat="1" x14ac:dyDescent="0.2">
      <c r="B2995" s="43"/>
      <c r="C2995" s="43"/>
      <c r="D2995" s="44"/>
      <c r="E2995" s="45"/>
      <c r="F2995" s="46"/>
      <c r="G2995" s="47"/>
      <c r="H2995" s="43"/>
      <c r="I2995" s="47"/>
      <c r="J2995" s="43"/>
      <c r="K2995" s="48"/>
      <c r="L2995" s="43"/>
      <c r="M2995" s="43"/>
      <c r="N2995" s="43"/>
      <c r="O2995" s="43"/>
      <c r="P2995" s="43"/>
      <c r="Q2995" s="43"/>
      <c r="R2995" s="43"/>
      <c r="S2995" s="43"/>
      <c r="T2995" s="43"/>
      <c r="U2995" s="43"/>
      <c r="V2995" s="43"/>
      <c r="W2995" s="43"/>
      <c r="X2995" s="43"/>
      <c r="Y2995" s="43"/>
      <c r="Z2995" s="43"/>
      <c r="AA2995" s="43"/>
    </row>
    <row r="2996" spans="2:27" s="27" customFormat="1" x14ac:dyDescent="0.2">
      <c r="B2996" s="43"/>
      <c r="C2996" s="43"/>
      <c r="D2996" s="44"/>
      <c r="E2996" s="45"/>
      <c r="F2996" s="46"/>
      <c r="G2996" s="47"/>
      <c r="H2996" s="43"/>
      <c r="I2996" s="47"/>
      <c r="J2996" s="43"/>
      <c r="K2996" s="48"/>
      <c r="L2996" s="43"/>
      <c r="M2996" s="43"/>
      <c r="N2996" s="43"/>
      <c r="O2996" s="43"/>
      <c r="P2996" s="43"/>
      <c r="Q2996" s="43"/>
      <c r="R2996" s="43"/>
      <c r="S2996" s="43"/>
      <c r="T2996" s="43"/>
      <c r="U2996" s="43"/>
      <c r="V2996" s="43"/>
      <c r="W2996" s="43"/>
      <c r="X2996" s="43"/>
      <c r="Y2996" s="43"/>
      <c r="Z2996" s="43"/>
      <c r="AA2996" s="43"/>
    </row>
    <row r="2997" spans="2:27" s="27" customFormat="1" x14ac:dyDescent="0.2">
      <c r="B2997" s="43"/>
      <c r="C2997" s="43"/>
      <c r="D2997" s="44"/>
      <c r="E2997" s="45"/>
      <c r="F2997" s="46"/>
      <c r="G2997" s="47"/>
      <c r="H2997" s="43"/>
      <c r="I2997" s="47"/>
      <c r="J2997" s="43"/>
      <c r="K2997" s="48"/>
      <c r="L2997" s="43"/>
      <c r="M2997" s="43"/>
      <c r="N2997" s="43"/>
      <c r="O2997" s="43"/>
      <c r="P2997" s="43"/>
      <c r="Q2997" s="43"/>
      <c r="R2997" s="43"/>
      <c r="S2997" s="43"/>
      <c r="T2997" s="43"/>
      <c r="U2997" s="43"/>
      <c r="V2997" s="43"/>
      <c r="W2997" s="43"/>
      <c r="X2997" s="43"/>
      <c r="Y2997" s="43"/>
      <c r="Z2997" s="43"/>
      <c r="AA2997" s="43"/>
    </row>
    <row r="2998" spans="2:27" s="27" customFormat="1" x14ac:dyDescent="0.2">
      <c r="B2998" s="43"/>
      <c r="C2998" s="43"/>
      <c r="D2998" s="44"/>
      <c r="E2998" s="45"/>
      <c r="F2998" s="46"/>
      <c r="G2998" s="47"/>
      <c r="H2998" s="43"/>
      <c r="I2998" s="47"/>
      <c r="J2998" s="43"/>
      <c r="K2998" s="48"/>
      <c r="L2998" s="43"/>
      <c r="M2998" s="43"/>
      <c r="N2998" s="43"/>
      <c r="O2998" s="43"/>
      <c r="P2998" s="43"/>
      <c r="Q2998" s="43"/>
      <c r="R2998" s="43"/>
      <c r="S2998" s="43"/>
      <c r="T2998" s="43"/>
      <c r="U2998" s="43"/>
      <c r="V2998" s="43"/>
      <c r="W2998" s="43"/>
      <c r="X2998" s="43"/>
      <c r="Y2998" s="43"/>
      <c r="Z2998" s="43"/>
      <c r="AA2998" s="43"/>
    </row>
    <row r="2999" spans="2:27" s="27" customFormat="1" x14ac:dyDescent="0.2">
      <c r="B2999" s="43"/>
      <c r="C2999" s="43"/>
      <c r="D2999" s="44"/>
      <c r="E2999" s="45"/>
      <c r="F2999" s="46"/>
      <c r="G2999" s="47"/>
      <c r="H2999" s="43"/>
      <c r="I2999" s="47"/>
      <c r="J2999" s="43"/>
      <c r="K2999" s="48"/>
      <c r="L2999" s="43"/>
      <c r="M2999" s="43"/>
      <c r="N2999" s="43"/>
      <c r="O2999" s="43"/>
      <c r="P2999" s="43"/>
      <c r="Q2999" s="43"/>
      <c r="R2999" s="43"/>
      <c r="S2999" s="43"/>
      <c r="T2999" s="43"/>
      <c r="U2999" s="43"/>
      <c r="V2999" s="43"/>
      <c r="W2999" s="43"/>
      <c r="X2999" s="43"/>
      <c r="Y2999" s="43"/>
      <c r="Z2999" s="43"/>
      <c r="AA2999" s="43"/>
    </row>
    <row r="3000" spans="2:27" s="27" customFormat="1" x14ac:dyDescent="0.2">
      <c r="B3000" s="43"/>
      <c r="C3000" s="43"/>
      <c r="D3000" s="44"/>
      <c r="E3000" s="45"/>
      <c r="F3000" s="46"/>
      <c r="G3000" s="47"/>
      <c r="H3000" s="43"/>
      <c r="I3000" s="47"/>
      <c r="J3000" s="43"/>
      <c r="K3000" s="48"/>
      <c r="L3000" s="43"/>
      <c r="M3000" s="43"/>
      <c r="N3000" s="43"/>
      <c r="O3000" s="43"/>
      <c r="P3000" s="43"/>
      <c r="Q3000" s="43"/>
      <c r="R3000" s="43"/>
      <c r="S3000" s="43"/>
      <c r="T3000" s="43"/>
      <c r="U3000" s="43"/>
      <c r="V3000" s="43"/>
      <c r="W3000" s="43"/>
      <c r="X3000" s="43"/>
      <c r="Y3000" s="43"/>
      <c r="Z3000" s="43"/>
      <c r="AA3000" s="43"/>
    </row>
    <row r="3001" spans="2:27" s="27" customFormat="1" x14ac:dyDescent="0.2">
      <c r="B3001" s="43"/>
      <c r="C3001" s="43"/>
      <c r="D3001" s="44"/>
      <c r="E3001" s="45"/>
      <c r="F3001" s="46"/>
      <c r="G3001" s="47"/>
      <c r="H3001" s="43"/>
      <c r="I3001" s="47"/>
      <c r="J3001" s="43"/>
      <c r="K3001" s="48"/>
      <c r="L3001" s="43"/>
      <c r="M3001" s="43"/>
      <c r="N3001" s="43"/>
      <c r="O3001" s="43"/>
      <c r="P3001" s="43"/>
      <c r="Q3001" s="43"/>
      <c r="R3001" s="43"/>
      <c r="S3001" s="43"/>
      <c r="T3001" s="43"/>
      <c r="U3001" s="43"/>
      <c r="V3001" s="43"/>
      <c r="W3001" s="43"/>
      <c r="X3001" s="43"/>
      <c r="Y3001" s="43"/>
      <c r="Z3001" s="43"/>
      <c r="AA3001" s="43"/>
    </row>
    <row r="3002" spans="2:27" s="27" customFormat="1" x14ac:dyDescent="0.2">
      <c r="B3002" s="43"/>
      <c r="C3002" s="43"/>
      <c r="D3002" s="44"/>
      <c r="E3002" s="45"/>
      <c r="F3002" s="46"/>
      <c r="G3002" s="47"/>
      <c r="H3002" s="43"/>
      <c r="I3002" s="47"/>
      <c r="J3002" s="43"/>
      <c r="K3002" s="48"/>
      <c r="L3002" s="43"/>
      <c r="M3002" s="43"/>
      <c r="N3002" s="43"/>
      <c r="O3002" s="43"/>
      <c r="P3002" s="43"/>
      <c r="Q3002" s="43"/>
      <c r="R3002" s="43"/>
      <c r="S3002" s="43"/>
      <c r="T3002" s="43"/>
      <c r="U3002" s="43"/>
      <c r="V3002" s="43"/>
      <c r="W3002" s="43"/>
      <c r="X3002" s="43"/>
      <c r="Y3002" s="43"/>
      <c r="Z3002" s="43"/>
      <c r="AA3002" s="43"/>
    </row>
    <row r="3003" spans="2:27" s="27" customFormat="1" x14ac:dyDescent="0.2">
      <c r="B3003" s="43"/>
      <c r="C3003" s="43"/>
      <c r="D3003" s="44"/>
      <c r="E3003" s="45"/>
      <c r="F3003" s="46"/>
      <c r="G3003" s="47"/>
      <c r="H3003" s="43"/>
      <c r="I3003" s="47"/>
      <c r="J3003" s="43"/>
      <c r="K3003" s="48"/>
      <c r="L3003" s="43"/>
      <c r="M3003" s="43"/>
      <c r="N3003" s="43"/>
      <c r="O3003" s="43"/>
      <c r="P3003" s="43"/>
      <c r="Q3003" s="43"/>
      <c r="R3003" s="43"/>
      <c r="S3003" s="43"/>
      <c r="T3003" s="43"/>
      <c r="U3003" s="43"/>
      <c r="V3003" s="43"/>
      <c r="W3003" s="43"/>
      <c r="X3003" s="43"/>
      <c r="Y3003" s="43"/>
      <c r="Z3003" s="43"/>
      <c r="AA3003" s="43"/>
    </row>
    <row r="3004" spans="2:27" s="27" customFormat="1" x14ac:dyDescent="0.2">
      <c r="B3004" s="43"/>
      <c r="C3004" s="43"/>
      <c r="D3004" s="44"/>
      <c r="E3004" s="45"/>
      <c r="F3004" s="46"/>
      <c r="G3004" s="47"/>
      <c r="H3004" s="43"/>
      <c r="I3004" s="47"/>
      <c r="J3004" s="43"/>
      <c r="K3004" s="48"/>
      <c r="L3004" s="43"/>
      <c r="M3004" s="43"/>
      <c r="N3004" s="43"/>
      <c r="O3004" s="43"/>
      <c r="P3004" s="43"/>
      <c r="Q3004" s="43"/>
      <c r="R3004" s="43"/>
      <c r="S3004" s="43"/>
      <c r="T3004" s="43"/>
      <c r="U3004" s="43"/>
      <c r="V3004" s="43"/>
      <c r="W3004" s="43"/>
      <c r="X3004" s="43"/>
      <c r="Y3004" s="43"/>
      <c r="Z3004" s="43"/>
      <c r="AA3004" s="43"/>
    </row>
    <row r="3005" spans="2:27" s="27" customFormat="1" x14ac:dyDescent="0.2">
      <c r="B3005" s="43"/>
      <c r="C3005" s="43"/>
      <c r="D3005" s="44"/>
      <c r="E3005" s="45"/>
      <c r="F3005" s="46"/>
      <c r="G3005" s="47"/>
      <c r="H3005" s="43"/>
      <c r="I3005" s="47"/>
      <c r="J3005" s="43"/>
      <c r="K3005" s="48"/>
      <c r="L3005" s="43"/>
      <c r="M3005" s="43"/>
      <c r="N3005" s="43"/>
      <c r="O3005" s="43"/>
      <c r="P3005" s="43"/>
      <c r="Q3005" s="43"/>
      <c r="R3005" s="43"/>
      <c r="S3005" s="43"/>
      <c r="T3005" s="43"/>
      <c r="U3005" s="43"/>
      <c r="V3005" s="43"/>
      <c r="W3005" s="43"/>
      <c r="X3005" s="43"/>
      <c r="Y3005" s="43"/>
      <c r="Z3005" s="43"/>
      <c r="AA3005" s="43"/>
    </row>
    <row r="3006" spans="2:27" s="27" customFormat="1" x14ac:dyDescent="0.2">
      <c r="B3006" s="43"/>
      <c r="C3006" s="43"/>
      <c r="D3006" s="44"/>
      <c r="E3006" s="45"/>
      <c r="F3006" s="46"/>
      <c r="G3006" s="47"/>
      <c r="H3006" s="43"/>
      <c r="I3006" s="47"/>
      <c r="J3006" s="43"/>
      <c r="K3006" s="48"/>
      <c r="L3006" s="43"/>
      <c r="M3006" s="43"/>
      <c r="N3006" s="43"/>
      <c r="O3006" s="43"/>
      <c r="P3006" s="43"/>
      <c r="Q3006" s="43"/>
      <c r="R3006" s="43"/>
      <c r="S3006" s="43"/>
      <c r="T3006" s="43"/>
      <c r="U3006" s="43"/>
      <c r="V3006" s="43"/>
      <c r="W3006" s="43"/>
      <c r="X3006" s="43"/>
      <c r="Y3006" s="43"/>
      <c r="Z3006" s="43"/>
      <c r="AA3006" s="43"/>
    </row>
    <row r="3007" spans="2:27" s="27" customFormat="1" x14ac:dyDescent="0.2">
      <c r="B3007" s="43"/>
      <c r="C3007" s="43"/>
      <c r="D3007" s="44"/>
      <c r="E3007" s="45"/>
      <c r="F3007" s="46"/>
      <c r="G3007" s="47"/>
      <c r="H3007" s="43"/>
      <c r="I3007" s="47"/>
      <c r="J3007" s="43"/>
      <c r="K3007" s="48"/>
      <c r="L3007" s="43"/>
      <c r="M3007" s="43"/>
      <c r="N3007" s="43"/>
      <c r="O3007" s="43"/>
      <c r="P3007" s="43"/>
      <c r="Q3007" s="43"/>
      <c r="R3007" s="43"/>
      <c r="S3007" s="43"/>
      <c r="T3007" s="43"/>
      <c r="U3007" s="43"/>
      <c r="V3007" s="43"/>
      <c r="W3007" s="43"/>
      <c r="X3007" s="43"/>
      <c r="Y3007" s="43"/>
      <c r="Z3007" s="43"/>
      <c r="AA3007" s="43"/>
    </row>
    <row r="3008" spans="2:27" s="27" customFormat="1" x14ac:dyDescent="0.2">
      <c r="B3008" s="43"/>
      <c r="C3008" s="43"/>
      <c r="D3008" s="44"/>
      <c r="E3008" s="45"/>
      <c r="F3008" s="46"/>
      <c r="G3008" s="47"/>
      <c r="H3008" s="43"/>
      <c r="I3008" s="47"/>
      <c r="J3008" s="43"/>
      <c r="K3008" s="48"/>
      <c r="L3008" s="43"/>
      <c r="M3008" s="43"/>
      <c r="N3008" s="43"/>
      <c r="O3008" s="43"/>
      <c r="P3008" s="43"/>
      <c r="Q3008" s="43"/>
      <c r="R3008" s="43"/>
      <c r="S3008" s="43"/>
      <c r="T3008" s="43"/>
      <c r="U3008" s="43"/>
      <c r="V3008" s="43"/>
      <c r="W3008" s="43"/>
      <c r="X3008" s="43"/>
      <c r="Y3008" s="43"/>
      <c r="Z3008" s="43"/>
      <c r="AA3008" s="43"/>
    </row>
    <row r="3009" spans="2:27" s="27" customFormat="1" x14ac:dyDescent="0.2">
      <c r="B3009" s="43"/>
      <c r="C3009" s="43"/>
      <c r="D3009" s="44"/>
      <c r="E3009" s="45"/>
      <c r="F3009" s="46"/>
      <c r="G3009" s="47"/>
      <c r="H3009" s="43"/>
      <c r="I3009" s="47"/>
      <c r="J3009" s="43"/>
      <c r="K3009" s="48"/>
      <c r="L3009" s="43"/>
      <c r="M3009" s="43"/>
      <c r="N3009" s="43"/>
      <c r="O3009" s="43"/>
      <c r="P3009" s="43"/>
      <c r="Q3009" s="43"/>
      <c r="R3009" s="43"/>
      <c r="S3009" s="43"/>
      <c r="T3009" s="43"/>
      <c r="U3009" s="43"/>
      <c r="V3009" s="43"/>
      <c r="W3009" s="43"/>
      <c r="X3009" s="43"/>
      <c r="Y3009" s="43"/>
      <c r="Z3009" s="43"/>
      <c r="AA3009" s="43"/>
    </row>
    <row r="3010" spans="2:27" s="27" customFormat="1" x14ac:dyDescent="0.2">
      <c r="B3010" s="43"/>
      <c r="C3010" s="43"/>
      <c r="D3010" s="44"/>
      <c r="E3010" s="45"/>
      <c r="F3010" s="46"/>
      <c r="G3010" s="47"/>
      <c r="H3010" s="43"/>
      <c r="I3010" s="47"/>
      <c r="J3010" s="43"/>
      <c r="K3010" s="48"/>
      <c r="L3010" s="43"/>
      <c r="M3010" s="43"/>
      <c r="N3010" s="43"/>
      <c r="O3010" s="43"/>
      <c r="P3010" s="43"/>
      <c r="Q3010" s="43"/>
      <c r="R3010" s="43"/>
      <c r="S3010" s="43"/>
      <c r="T3010" s="43"/>
      <c r="U3010" s="43"/>
      <c r="V3010" s="43"/>
      <c r="W3010" s="43"/>
      <c r="X3010" s="43"/>
      <c r="Y3010" s="43"/>
      <c r="Z3010" s="43"/>
      <c r="AA3010" s="43"/>
    </row>
    <row r="3011" spans="2:27" s="27" customFormat="1" x14ac:dyDescent="0.2">
      <c r="B3011" s="43"/>
      <c r="C3011" s="43"/>
      <c r="D3011" s="44"/>
      <c r="E3011" s="45"/>
      <c r="F3011" s="46"/>
      <c r="G3011" s="47"/>
      <c r="H3011" s="43"/>
      <c r="I3011" s="47"/>
      <c r="J3011" s="43"/>
      <c r="K3011" s="48"/>
      <c r="L3011" s="43"/>
      <c r="M3011" s="43"/>
      <c r="N3011" s="43"/>
      <c r="O3011" s="43"/>
      <c r="P3011" s="43"/>
      <c r="Q3011" s="43"/>
      <c r="R3011" s="43"/>
      <c r="S3011" s="43"/>
      <c r="T3011" s="43"/>
      <c r="U3011" s="43"/>
      <c r="V3011" s="43"/>
      <c r="W3011" s="43"/>
      <c r="X3011" s="43"/>
      <c r="Y3011" s="43"/>
      <c r="Z3011" s="43"/>
      <c r="AA3011" s="43"/>
    </row>
    <row r="3012" spans="2:27" s="27" customFormat="1" x14ac:dyDescent="0.2">
      <c r="B3012" s="43"/>
      <c r="C3012" s="43"/>
      <c r="D3012" s="44"/>
      <c r="E3012" s="45"/>
      <c r="F3012" s="46"/>
      <c r="G3012" s="47"/>
      <c r="H3012" s="43"/>
      <c r="I3012" s="47"/>
      <c r="J3012" s="43"/>
      <c r="K3012" s="48"/>
      <c r="L3012" s="43"/>
      <c r="M3012" s="43"/>
      <c r="N3012" s="43"/>
      <c r="O3012" s="43"/>
      <c r="P3012" s="43"/>
      <c r="Q3012" s="43"/>
      <c r="R3012" s="43"/>
      <c r="S3012" s="43"/>
      <c r="T3012" s="43"/>
      <c r="U3012" s="43"/>
      <c r="V3012" s="43"/>
      <c r="W3012" s="43"/>
      <c r="X3012" s="43"/>
      <c r="Y3012" s="43"/>
      <c r="Z3012" s="43"/>
      <c r="AA3012" s="43"/>
    </row>
    <row r="3013" spans="2:27" s="27" customFormat="1" x14ac:dyDescent="0.2">
      <c r="B3013" s="43"/>
      <c r="C3013" s="43"/>
      <c r="D3013" s="44"/>
      <c r="E3013" s="45"/>
      <c r="F3013" s="46"/>
      <c r="G3013" s="47"/>
      <c r="H3013" s="43"/>
      <c r="I3013" s="47"/>
      <c r="J3013" s="43"/>
      <c r="K3013" s="48"/>
      <c r="L3013" s="43"/>
      <c r="M3013" s="43"/>
      <c r="N3013" s="43"/>
      <c r="O3013" s="43"/>
      <c r="P3013" s="43"/>
      <c r="Q3013" s="43"/>
      <c r="R3013" s="43"/>
      <c r="S3013" s="43"/>
      <c r="T3013" s="43"/>
      <c r="U3013" s="43"/>
      <c r="V3013" s="43"/>
      <c r="W3013" s="43"/>
      <c r="X3013" s="43"/>
      <c r="Y3013" s="43"/>
      <c r="Z3013" s="43"/>
      <c r="AA3013" s="43"/>
    </row>
    <row r="3014" spans="2:27" s="27" customFormat="1" x14ac:dyDescent="0.2">
      <c r="B3014" s="43"/>
      <c r="C3014" s="43"/>
      <c r="D3014" s="44"/>
      <c r="E3014" s="45"/>
      <c r="F3014" s="46"/>
      <c r="G3014" s="47"/>
      <c r="H3014" s="43"/>
      <c r="I3014" s="47"/>
      <c r="J3014" s="43"/>
      <c r="K3014" s="48"/>
      <c r="L3014" s="43"/>
      <c r="M3014" s="43"/>
      <c r="N3014" s="43"/>
      <c r="O3014" s="43"/>
      <c r="P3014" s="43"/>
      <c r="Q3014" s="43"/>
      <c r="R3014" s="43"/>
      <c r="S3014" s="43"/>
      <c r="T3014" s="43"/>
      <c r="U3014" s="43"/>
      <c r="V3014" s="43"/>
      <c r="W3014" s="43"/>
      <c r="X3014" s="43"/>
      <c r="Y3014" s="43"/>
      <c r="Z3014" s="43"/>
      <c r="AA3014" s="43"/>
    </row>
    <row r="3015" spans="2:27" s="27" customFormat="1" x14ac:dyDescent="0.2">
      <c r="B3015" s="43"/>
      <c r="C3015" s="43"/>
      <c r="D3015" s="44"/>
      <c r="E3015" s="45"/>
      <c r="F3015" s="46"/>
      <c r="G3015" s="47"/>
      <c r="H3015" s="43"/>
      <c r="I3015" s="47"/>
      <c r="J3015" s="43"/>
      <c r="K3015" s="48"/>
      <c r="L3015" s="43"/>
      <c r="M3015" s="43"/>
      <c r="N3015" s="43"/>
      <c r="O3015" s="43"/>
      <c r="P3015" s="43"/>
      <c r="Q3015" s="43"/>
      <c r="R3015" s="43"/>
      <c r="S3015" s="43"/>
      <c r="T3015" s="43"/>
      <c r="U3015" s="43"/>
      <c r="V3015" s="43"/>
      <c r="W3015" s="43"/>
      <c r="X3015" s="43"/>
      <c r="Y3015" s="43"/>
      <c r="Z3015" s="43"/>
      <c r="AA3015" s="43"/>
    </row>
    <row r="3016" spans="2:27" s="27" customFormat="1" x14ac:dyDescent="0.2">
      <c r="B3016" s="43"/>
      <c r="C3016" s="43"/>
      <c r="D3016" s="44"/>
      <c r="E3016" s="45"/>
      <c r="F3016" s="46"/>
      <c r="G3016" s="47"/>
      <c r="H3016" s="43"/>
      <c r="I3016" s="47"/>
      <c r="J3016" s="43"/>
      <c r="K3016" s="48"/>
      <c r="L3016" s="43"/>
      <c r="M3016" s="43"/>
      <c r="N3016" s="43"/>
      <c r="O3016" s="43"/>
      <c r="P3016" s="43"/>
      <c r="Q3016" s="43"/>
      <c r="R3016" s="43"/>
      <c r="S3016" s="43"/>
      <c r="T3016" s="43"/>
      <c r="U3016" s="43"/>
      <c r="V3016" s="43"/>
      <c r="W3016" s="43"/>
      <c r="X3016" s="43"/>
      <c r="Y3016" s="43"/>
      <c r="Z3016" s="43"/>
      <c r="AA3016" s="43"/>
    </row>
    <row r="3017" spans="2:27" s="27" customFormat="1" x14ac:dyDescent="0.2">
      <c r="B3017" s="43"/>
      <c r="C3017" s="43"/>
      <c r="D3017" s="44"/>
      <c r="E3017" s="45"/>
      <c r="F3017" s="46"/>
      <c r="G3017" s="47"/>
      <c r="H3017" s="43"/>
      <c r="I3017" s="47"/>
      <c r="J3017" s="43"/>
      <c r="K3017" s="48"/>
      <c r="L3017" s="43"/>
      <c r="M3017" s="43"/>
      <c r="N3017" s="43"/>
      <c r="O3017" s="43"/>
      <c r="P3017" s="43"/>
      <c r="Q3017" s="43"/>
      <c r="R3017" s="43"/>
      <c r="S3017" s="43"/>
      <c r="T3017" s="43"/>
      <c r="U3017" s="43"/>
      <c r="V3017" s="43"/>
      <c r="W3017" s="43"/>
      <c r="X3017" s="43"/>
      <c r="Y3017" s="43"/>
      <c r="Z3017" s="43"/>
      <c r="AA3017" s="43"/>
    </row>
    <row r="3018" spans="2:27" s="27" customFormat="1" x14ac:dyDescent="0.2">
      <c r="B3018" s="43"/>
      <c r="C3018" s="43"/>
      <c r="D3018" s="44"/>
      <c r="E3018" s="45"/>
      <c r="F3018" s="46"/>
      <c r="G3018" s="47"/>
      <c r="H3018" s="43"/>
      <c r="I3018" s="47"/>
      <c r="J3018" s="43"/>
      <c r="K3018" s="48"/>
      <c r="L3018" s="43"/>
      <c r="M3018" s="43"/>
      <c r="N3018" s="43"/>
      <c r="O3018" s="43"/>
      <c r="P3018" s="43"/>
      <c r="Q3018" s="43"/>
      <c r="R3018" s="43"/>
      <c r="S3018" s="43"/>
      <c r="T3018" s="43"/>
      <c r="U3018" s="43"/>
      <c r="V3018" s="43"/>
      <c r="W3018" s="43"/>
      <c r="X3018" s="43"/>
      <c r="Y3018" s="43"/>
      <c r="Z3018" s="43"/>
      <c r="AA3018" s="43"/>
    </row>
    <row r="3019" spans="2:27" s="27" customFormat="1" x14ac:dyDescent="0.2">
      <c r="B3019" s="43"/>
      <c r="C3019" s="43"/>
      <c r="D3019" s="44"/>
      <c r="E3019" s="45"/>
      <c r="F3019" s="46"/>
      <c r="G3019" s="47"/>
      <c r="H3019" s="43"/>
      <c r="I3019" s="47"/>
      <c r="J3019" s="43"/>
      <c r="K3019" s="48"/>
      <c r="L3019" s="43"/>
      <c r="M3019" s="43"/>
      <c r="N3019" s="43"/>
      <c r="O3019" s="43"/>
      <c r="P3019" s="43"/>
      <c r="Q3019" s="43"/>
      <c r="R3019" s="43"/>
      <c r="S3019" s="43"/>
      <c r="T3019" s="43"/>
      <c r="U3019" s="43"/>
      <c r="V3019" s="43"/>
      <c r="W3019" s="43"/>
      <c r="X3019" s="43"/>
      <c r="Y3019" s="43"/>
      <c r="Z3019" s="43"/>
      <c r="AA3019" s="43"/>
    </row>
    <row r="3020" spans="2:27" s="27" customFormat="1" x14ac:dyDescent="0.2">
      <c r="B3020" s="43"/>
      <c r="C3020" s="43"/>
      <c r="D3020" s="44"/>
      <c r="E3020" s="45"/>
      <c r="F3020" s="46"/>
      <c r="G3020" s="47"/>
      <c r="H3020" s="43"/>
      <c r="I3020" s="47"/>
      <c r="J3020" s="43"/>
      <c r="K3020" s="48"/>
      <c r="L3020" s="43"/>
      <c r="M3020" s="43"/>
      <c r="N3020" s="43"/>
      <c r="O3020" s="43"/>
      <c r="P3020" s="43"/>
      <c r="Q3020" s="43"/>
      <c r="R3020" s="43"/>
      <c r="S3020" s="43"/>
      <c r="T3020" s="43"/>
      <c r="U3020" s="43"/>
      <c r="V3020" s="43"/>
      <c r="W3020" s="43"/>
      <c r="X3020" s="43"/>
      <c r="Y3020" s="43"/>
      <c r="Z3020" s="43"/>
      <c r="AA3020" s="43"/>
    </row>
    <row r="3021" spans="2:27" s="27" customFormat="1" x14ac:dyDescent="0.2">
      <c r="B3021" s="43"/>
      <c r="C3021" s="43"/>
      <c r="D3021" s="44"/>
      <c r="E3021" s="45"/>
      <c r="F3021" s="46"/>
      <c r="G3021" s="47"/>
      <c r="H3021" s="43"/>
      <c r="I3021" s="47"/>
      <c r="J3021" s="43"/>
      <c r="K3021" s="48"/>
      <c r="L3021" s="43"/>
      <c r="M3021" s="43"/>
      <c r="N3021" s="43"/>
      <c r="O3021" s="43"/>
      <c r="P3021" s="43"/>
      <c r="Q3021" s="43"/>
      <c r="R3021" s="43"/>
      <c r="S3021" s="43"/>
      <c r="T3021" s="43"/>
      <c r="U3021" s="43"/>
      <c r="V3021" s="43"/>
      <c r="W3021" s="43"/>
      <c r="X3021" s="43"/>
      <c r="Y3021" s="43"/>
      <c r="Z3021" s="43"/>
      <c r="AA3021" s="43"/>
    </row>
    <row r="3022" spans="2:27" s="27" customFormat="1" x14ac:dyDescent="0.2">
      <c r="B3022" s="43"/>
      <c r="C3022" s="43"/>
      <c r="D3022" s="44"/>
      <c r="E3022" s="45"/>
      <c r="F3022" s="46"/>
      <c r="G3022" s="47"/>
      <c r="H3022" s="43"/>
      <c r="I3022" s="47"/>
      <c r="J3022" s="43"/>
      <c r="K3022" s="48"/>
      <c r="L3022" s="43"/>
      <c r="M3022" s="43"/>
      <c r="N3022" s="43"/>
      <c r="O3022" s="43"/>
      <c r="P3022" s="43"/>
      <c r="Q3022" s="43"/>
      <c r="R3022" s="43"/>
      <c r="S3022" s="43"/>
      <c r="T3022" s="43"/>
      <c r="U3022" s="43"/>
      <c r="V3022" s="43"/>
      <c r="W3022" s="43"/>
      <c r="X3022" s="43"/>
      <c r="Y3022" s="43"/>
      <c r="Z3022" s="43"/>
      <c r="AA3022" s="43"/>
    </row>
    <row r="3023" spans="2:27" s="27" customFormat="1" x14ac:dyDescent="0.2">
      <c r="B3023" s="43"/>
      <c r="C3023" s="43"/>
      <c r="D3023" s="44"/>
      <c r="E3023" s="45"/>
      <c r="F3023" s="46"/>
      <c r="G3023" s="47"/>
      <c r="H3023" s="43"/>
      <c r="I3023" s="47"/>
      <c r="J3023" s="43"/>
      <c r="K3023" s="48"/>
      <c r="L3023" s="43"/>
      <c r="M3023" s="43"/>
      <c r="N3023" s="43"/>
      <c r="O3023" s="43"/>
      <c r="P3023" s="43"/>
      <c r="Q3023" s="43"/>
      <c r="R3023" s="43"/>
      <c r="S3023" s="43"/>
      <c r="T3023" s="43"/>
      <c r="U3023" s="43"/>
      <c r="V3023" s="43"/>
      <c r="W3023" s="43"/>
      <c r="X3023" s="43"/>
      <c r="Y3023" s="43"/>
      <c r="Z3023" s="43"/>
      <c r="AA3023" s="43"/>
    </row>
    <row r="3024" spans="2:27" s="27" customFormat="1" x14ac:dyDescent="0.2">
      <c r="B3024" s="43"/>
      <c r="C3024" s="43"/>
      <c r="D3024" s="44"/>
      <c r="E3024" s="45"/>
      <c r="F3024" s="46"/>
      <c r="G3024" s="47"/>
      <c r="H3024" s="43"/>
      <c r="I3024" s="47"/>
      <c r="J3024" s="43"/>
      <c r="K3024" s="48"/>
      <c r="L3024" s="43"/>
      <c r="M3024" s="43"/>
      <c r="N3024" s="43"/>
      <c r="O3024" s="43"/>
      <c r="P3024" s="43"/>
      <c r="Q3024" s="43"/>
      <c r="R3024" s="43"/>
      <c r="S3024" s="43"/>
      <c r="T3024" s="43"/>
      <c r="U3024" s="43"/>
      <c r="V3024" s="43"/>
      <c r="W3024" s="43"/>
      <c r="X3024" s="43"/>
      <c r="Y3024" s="43"/>
      <c r="Z3024" s="43"/>
      <c r="AA3024" s="43"/>
    </row>
    <row r="3025" spans="2:27" s="27" customFormat="1" x14ac:dyDescent="0.2">
      <c r="B3025" s="43"/>
      <c r="C3025" s="43"/>
      <c r="D3025" s="44"/>
      <c r="E3025" s="45"/>
      <c r="F3025" s="46"/>
      <c r="G3025" s="47"/>
      <c r="H3025" s="43"/>
      <c r="I3025" s="47"/>
      <c r="J3025" s="43"/>
      <c r="K3025" s="48"/>
      <c r="L3025" s="43"/>
      <c r="M3025" s="43"/>
      <c r="N3025" s="43"/>
      <c r="O3025" s="43"/>
      <c r="P3025" s="43"/>
      <c r="Q3025" s="43"/>
      <c r="R3025" s="43"/>
      <c r="S3025" s="43"/>
      <c r="T3025" s="43"/>
      <c r="U3025" s="43"/>
      <c r="V3025" s="43"/>
      <c r="W3025" s="43"/>
      <c r="X3025" s="43"/>
      <c r="Y3025" s="43"/>
      <c r="Z3025" s="43"/>
      <c r="AA3025" s="43"/>
    </row>
    <row r="3026" spans="2:27" s="27" customFormat="1" x14ac:dyDescent="0.2">
      <c r="B3026" s="43"/>
      <c r="C3026" s="43"/>
      <c r="D3026" s="44"/>
      <c r="E3026" s="45"/>
      <c r="F3026" s="46"/>
      <c r="G3026" s="47"/>
      <c r="H3026" s="43"/>
      <c r="I3026" s="47"/>
      <c r="J3026" s="43"/>
      <c r="K3026" s="48"/>
      <c r="L3026" s="43"/>
      <c r="M3026" s="43"/>
      <c r="N3026" s="43"/>
      <c r="O3026" s="43"/>
      <c r="P3026" s="43"/>
      <c r="Q3026" s="43"/>
      <c r="R3026" s="43"/>
      <c r="S3026" s="43"/>
      <c r="T3026" s="43"/>
      <c r="U3026" s="43"/>
      <c r="V3026" s="43"/>
      <c r="W3026" s="43"/>
      <c r="X3026" s="43"/>
      <c r="Y3026" s="43"/>
      <c r="Z3026" s="43"/>
      <c r="AA3026" s="43"/>
    </row>
    <row r="3027" spans="2:27" s="27" customFormat="1" x14ac:dyDescent="0.2">
      <c r="B3027" s="43"/>
      <c r="C3027" s="43"/>
      <c r="D3027" s="44"/>
      <c r="E3027" s="45"/>
      <c r="F3027" s="46"/>
      <c r="G3027" s="47"/>
      <c r="H3027" s="43"/>
      <c r="I3027" s="47"/>
      <c r="J3027" s="43"/>
      <c r="K3027" s="48"/>
      <c r="L3027" s="43"/>
      <c r="M3027" s="43"/>
      <c r="N3027" s="43"/>
      <c r="O3027" s="43"/>
      <c r="P3027" s="43"/>
      <c r="Q3027" s="43"/>
      <c r="R3027" s="43"/>
      <c r="S3027" s="43"/>
      <c r="T3027" s="43"/>
      <c r="U3027" s="43"/>
      <c r="V3027" s="43"/>
      <c r="W3027" s="43"/>
      <c r="X3027" s="43"/>
      <c r="Y3027" s="43"/>
      <c r="Z3027" s="43"/>
      <c r="AA3027" s="43"/>
    </row>
    <row r="3028" spans="2:27" s="27" customFormat="1" x14ac:dyDescent="0.2">
      <c r="B3028" s="43"/>
      <c r="C3028" s="43"/>
      <c r="D3028" s="44"/>
      <c r="E3028" s="45"/>
      <c r="F3028" s="46"/>
      <c r="G3028" s="47"/>
      <c r="H3028" s="43"/>
      <c r="I3028" s="47"/>
      <c r="J3028" s="43"/>
      <c r="K3028" s="48"/>
      <c r="L3028" s="43"/>
      <c r="M3028" s="43"/>
      <c r="N3028" s="43"/>
      <c r="O3028" s="43"/>
      <c r="P3028" s="43"/>
      <c r="Q3028" s="43"/>
      <c r="R3028" s="43"/>
      <c r="S3028" s="43"/>
      <c r="T3028" s="43"/>
      <c r="U3028" s="43"/>
      <c r="V3028" s="43"/>
      <c r="W3028" s="43"/>
      <c r="X3028" s="43"/>
      <c r="Y3028" s="43"/>
      <c r="Z3028" s="43"/>
      <c r="AA3028" s="43"/>
    </row>
    <row r="3029" spans="2:27" s="27" customFormat="1" x14ac:dyDescent="0.2">
      <c r="B3029" s="43"/>
      <c r="C3029" s="43"/>
      <c r="D3029" s="44"/>
      <c r="E3029" s="45"/>
      <c r="F3029" s="46"/>
      <c r="G3029" s="47"/>
      <c r="H3029" s="43"/>
      <c r="I3029" s="47"/>
      <c r="J3029" s="43"/>
      <c r="K3029" s="48"/>
      <c r="L3029" s="43"/>
      <c r="M3029" s="43"/>
      <c r="N3029" s="43"/>
      <c r="O3029" s="43"/>
      <c r="P3029" s="43"/>
      <c r="Q3029" s="43"/>
      <c r="R3029" s="43"/>
      <c r="S3029" s="43"/>
      <c r="T3029" s="43"/>
      <c r="U3029" s="43"/>
      <c r="V3029" s="43"/>
      <c r="W3029" s="43"/>
      <c r="X3029" s="43"/>
      <c r="Y3029" s="43"/>
      <c r="Z3029" s="43"/>
      <c r="AA3029" s="43"/>
    </row>
    <row r="3030" spans="2:27" s="27" customFormat="1" x14ac:dyDescent="0.2">
      <c r="B3030" s="43"/>
      <c r="C3030" s="43"/>
      <c r="D3030" s="44"/>
      <c r="E3030" s="45"/>
      <c r="F3030" s="46"/>
      <c r="G3030" s="47"/>
      <c r="H3030" s="43"/>
      <c r="I3030" s="47"/>
      <c r="J3030" s="43"/>
      <c r="K3030" s="48"/>
      <c r="L3030" s="43"/>
      <c r="M3030" s="43"/>
      <c r="N3030" s="43"/>
      <c r="O3030" s="43"/>
      <c r="P3030" s="43"/>
      <c r="Q3030" s="43"/>
      <c r="R3030" s="43"/>
      <c r="S3030" s="43"/>
      <c r="T3030" s="43"/>
      <c r="U3030" s="43"/>
      <c r="V3030" s="43"/>
      <c r="W3030" s="43"/>
      <c r="X3030" s="43"/>
      <c r="Y3030" s="43"/>
      <c r="Z3030" s="43"/>
      <c r="AA3030" s="43"/>
    </row>
    <row r="3031" spans="2:27" s="27" customFormat="1" x14ac:dyDescent="0.2">
      <c r="B3031" s="43"/>
      <c r="C3031" s="43"/>
      <c r="D3031" s="44"/>
      <c r="E3031" s="45"/>
      <c r="F3031" s="46"/>
      <c r="G3031" s="47"/>
      <c r="H3031" s="43"/>
      <c r="I3031" s="47"/>
      <c r="J3031" s="43"/>
      <c r="K3031" s="48"/>
      <c r="L3031" s="43"/>
      <c r="M3031" s="43"/>
      <c r="N3031" s="43"/>
      <c r="O3031" s="43"/>
      <c r="P3031" s="43"/>
      <c r="Q3031" s="43"/>
      <c r="R3031" s="43"/>
      <c r="S3031" s="43"/>
      <c r="T3031" s="43"/>
      <c r="U3031" s="43"/>
      <c r="V3031" s="43"/>
      <c r="W3031" s="43"/>
      <c r="X3031" s="43"/>
      <c r="Y3031" s="43"/>
      <c r="Z3031" s="43"/>
      <c r="AA3031" s="43"/>
    </row>
    <row r="3032" spans="2:27" s="27" customFormat="1" x14ac:dyDescent="0.2">
      <c r="B3032" s="43"/>
      <c r="C3032" s="43"/>
      <c r="D3032" s="44"/>
      <c r="E3032" s="45"/>
      <c r="F3032" s="46"/>
      <c r="G3032" s="47"/>
      <c r="H3032" s="43"/>
      <c r="I3032" s="47"/>
      <c r="J3032" s="43"/>
      <c r="K3032" s="48"/>
      <c r="L3032" s="43"/>
      <c r="M3032" s="43"/>
      <c r="N3032" s="43"/>
      <c r="O3032" s="43"/>
      <c r="P3032" s="43"/>
      <c r="Q3032" s="43"/>
      <c r="R3032" s="43"/>
      <c r="S3032" s="43"/>
      <c r="T3032" s="43"/>
      <c r="U3032" s="43"/>
      <c r="V3032" s="43"/>
      <c r="W3032" s="43"/>
      <c r="X3032" s="43"/>
      <c r="Y3032" s="43"/>
      <c r="Z3032" s="43"/>
      <c r="AA3032" s="43"/>
    </row>
    <row r="3033" spans="2:27" s="27" customFormat="1" x14ac:dyDescent="0.2">
      <c r="B3033" s="43"/>
      <c r="C3033" s="43"/>
      <c r="D3033" s="44"/>
      <c r="E3033" s="45"/>
      <c r="F3033" s="46"/>
      <c r="G3033" s="47"/>
      <c r="H3033" s="43"/>
      <c r="I3033" s="47"/>
      <c r="J3033" s="43"/>
      <c r="K3033" s="48"/>
      <c r="L3033" s="43"/>
      <c r="M3033" s="43"/>
      <c r="N3033" s="43"/>
      <c r="O3033" s="43"/>
      <c r="P3033" s="43"/>
      <c r="Q3033" s="43"/>
      <c r="R3033" s="43"/>
      <c r="S3033" s="43"/>
      <c r="T3033" s="43"/>
      <c r="U3033" s="43"/>
      <c r="V3033" s="43"/>
      <c r="W3033" s="43"/>
      <c r="X3033" s="43"/>
      <c r="Y3033" s="43"/>
      <c r="Z3033" s="43"/>
      <c r="AA3033" s="43"/>
    </row>
    <row r="3034" spans="2:27" s="27" customFormat="1" x14ac:dyDescent="0.2">
      <c r="B3034" s="43"/>
      <c r="C3034" s="43"/>
      <c r="D3034" s="44"/>
      <c r="E3034" s="45"/>
      <c r="F3034" s="46"/>
      <c r="G3034" s="47"/>
      <c r="H3034" s="43"/>
      <c r="I3034" s="47"/>
      <c r="J3034" s="43"/>
      <c r="K3034" s="48"/>
      <c r="L3034" s="43"/>
      <c r="M3034" s="43"/>
      <c r="N3034" s="43"/>
      <c r="O3034" s="43"/>
      <c r="P3034" s="43"/>
      <c r="Q3034" s="43"/>
      <c r="R3034" s="43"/>
      <c r="S3034" s="43"/>
      <c r="T3034" s="43"/>
      <c r="U3034" s="43"/>
      <c r="V3034" s="43"/>
      <c r="W3034" s="43"/>
      <c r="X3034" s="43"/>
      <c r="Y3034" s="43"/>
      <c r="Z3034" s="43"/>
      <c r="AA3034" s="43"/>
    </row>
    <row r="3035" spans="2:27" s="27" customFormat="1" x14ac:dyDescent="0.2">
      <c r="B3035" s="43"/>
      <c r="C3035" s="43"/>
      <c r="D3035" s="44"/>
      <c r="E3035" s="45"/>
      <c r="F3035" s="46"/>
      <c r="G3035" s="47"/>
      <c r="H3035" s="43"/>
      <c r="I3035" s="47"/>
      <c r="J3035" s="43"/>
      <c r="K3035" s="48"/>
      <c r="L3035" s="43"/>
      <c r="M3035" s="43"/>
      <c r="N3035" s="43"/>
      <c r="O3035" s="43"/>
      <c r="P3035" s="43"/>
      <c r="Q3035" s="43"/>
      <c r="R3035" s="43"/>
      <c r="S3035" s="43"/>
      <c r="T3035" s="43"/>
      <c r="U3035" s="43"/>
      <c r="V3035" s="43"/>
      <c r="W3035" s="43"/>
      <c r="X3035" s="43"/>
      <c r="Y3035" s="43"/>
      <c r="Z3035" s="43"/>
      <c r="AA3035" s="43"/>
    </row>
    <row r="3036" spans="2:27" s="27" customFormat="1" x14ac:dyDescent="0.2">
      <c r="B3036" s="43"/>
      <c r="C3036" s="43"/>
      <c r="D3036" s="44"/>
      <c r="E3036" s="45"/>
      <c r="F3036" s="46"/>
      <c r="G3036" s="47"/>
      <c r="H3036" s="43"/>
      <c r="I3036" s="47"/>
      <c r="J3036" s="43"/>
      <c r="K3036" s="48"/>
      <c r="L3036" s="43"/>
      <c r="M3036" s="43"/>
      <c r="N3036" s="43"/>
      <c r="O3036" s="43"/>
      <c r="P3036" s="43"/>
      <c r="Q3036" s="43"/>
      <c r="R3036" s="43"/>
      <c r="S3036" s="43"/>
      <c r="T3036" s="43"/>
      <c r="U3036" s="43"/>
      <c r="V3036" s="43"/>
      <c r="W3036" s="43"/>
      <c r="X3036" s="43"/>
      <c r="Y3036" s="43"/>
      <c r="Z3036" s="43"/>
      <c r="AA3036" s="43"/>
    </row>
    <row r="3037" spans="2:27" s="27" customFormat="1" x14ac:dyDescent="0.2">
      <c r="B3037" s="43"/>
      <c r="C3037" s="43"/>
      <c r="D3037" s="44"/>
      <c r="E3037" s="45"/>
      <c r="F3037" s="46"/>
      <c r="G3037" s="47"/>
      <c r="H3037" s="43"/>
      <c r="I3037" s="47"/>
      <c r="J3037" s="43"/>
      <c r="K3037" s="48"/>
      <c r="L3037" s="43"/>
      <c r="M3037" s="43"/>
      <c r="N3037" s="43"/>
      <c r="O3037" s="43"/>
      <c r="P3037" s="43"/>
      <c r="Q3037" s="43"/>
      <c r="R3037" s="43"/>
      <c r="S3037" s="43"/>
      <c r="T3037" s="43"/>
      <c r="U3037" s="43"/>
      <c r="V3037" s="43"/>
      <c r="W3037" s="43"/>
      <c r="X3037" s="43"/>
      <c r="Y3037" s="43"/>
      <c r="Z3037" s="43"/>
      <c r="AA3037" s="43"/>
    </row>
    <row r="3038" spans="2:27" s="27" customFormat="1" x14ac:dyDescent="0.2">
      <c r="B3038" s="43"/>
      <c r="C3038" s="43"/>
      <c r="D3038" s="44"/>
      <c r="E3038" s="45"/>
      <c r="F3038" s="46"/>
      <c r="G3038" s="47"/>
      <c r="H3038" s="43"/>
      <c r="I3038" s="47"/>
      <c r="J3038" s="43"/>
      <c r="K3038" s="48"/>
      <c r="L3038" s="43"/>
      <c r="M3038" s="43"/>
      <c r="N3038" s="43"/>
      <c r="O3038" s="43"/>
      <c r="P3038" s="43"/>
      <c r="Q3038" s="43"/>
      <c r="R3038" s="43"/>
      <c r="S3038" s="43"/>
      <c r="T3038" s="43"/>
      <c r="U3038" s="43"/>
      <c r="V3038" s="43"/>
      <c r="W3038" s="43"/>
      <c r="X3038" s="43"/>
      <c r="Y3038" s="43"/>
      <c r="Z3038" s="43"/>
      <c r="AA3038" s="43"/>
    </row>
    <row r="3039" spans="2:27" s="27" customFormat="1" x14ac:dyDescent="0.2">
      <c r="B3039" s="43"/>
      <c r="C3039" s="43"/>
      <c r="D3039" s="44"/>
      <c r="E3039" s="45"/>
      <c r="F3039" s="46"/>
      <c r="G3039" s="47"/>
      <c r="H3039" s="43"/>
      <c r="I3039" s="47"/>
      <c r="J3039" s="43"/>
      <c r="K3039" s="48"/>
      <c r="L3039" s="43"/>
      <c r="M3039" s="43"/>
      <c r="N3039" s="43"/>
      <c r="O3039" s="43"/>
      <c r="P3039" s="43"/>
      <c r="Q3039" s="43"/>
      <c r="R3039" s="43"/>
      <c r="S3039" s="43"/>
      <c r="T3039" s="43"/>
      <c r="U3039" s="43"/>
      <c r="V3039" s="43"/>
      <c r="W3039" s="43"/>
      <c r="X3039" s="43"/>
      <c r="Y3039" s="43"/>
      <c r="Z3039" s="43"/>
      <c r="AA3039" s="43"/>
    </row>
    <row r="3040" spans="2:27" s="27" customFormat="1" x14ac:dyDescent="0.2">
      <c r="B3040" s="43"/>
      <c r="C3040" s="43"/>
      <c r="D3040" s="44"/>
      <c r="E3040" s="45"/>
      <c r="F3040" s="46"/>
      <c r="G3040" s="47"/>
      <c r="H3040" s="43"/>
      <c r="I3040" s="47"/>
      <c r="J3040" s="43"/>
      <c r="K3040" s="48"/>
      <c r="L3040" s="43"/>
      <c r="M3040" s="43"/>
      <c r="N3040" s="43"/>
      <c r="O3040" s="43"/>
      <c r="P3040" s="43"/>
      <c r="Q3040" s="43"/>
      <c r="R3040" s="43"/>
      <c r="S3040" s="43"/>
      <c r="T3040" s="43"/>
      <c r="U3040" s="43"/>
      <c r="V3040" s="43"/>
      <c r="W3040" s="43"/>
      <c r="X3040" s="43"/>
      <c r="Y3040" s="43"/>
      <c r="Z3040" s="43"/>
      <c r="AA3040" s="43"/>
    </row>
    <row r="3041" spans="2:27" s="27" customFormat="1" x14ac:dyDescent="0.2">
      <c r="B3041" s="43"/>
      <c r="C3041" s="43"/>
      <c r="D3041" s="44"/>
      <c r="E3041" s="45"/>
      <c r="F3041" s="46"/>
      <c r="G3041" s="47"/>
      <c r="H3041" s="43"/>
      <c r="I3041" s="47"/>
      <c r="J3041" s="43"/>
      <c r="K3041" s="48"/>
      <c r="L3041" s="43"/>
      <c r="M3041" s="43"/>
      <c r="N3041" s="43"/>
      <c r="O3041" s="43"/>
      <c r="P3041" s="43"/>
      <c r="Q3041" s="43"/>
      <c r="R3041" s="43"/>
      <c r="S3041" s="43"/>
      <c r="T3041" s="43"/>
      <c r="U3041" s="43"/>
      <c r="V3041" s="43"/>
      <c r="W3041" s="43"/>
      <c r="X3041" s="43"/>
      <c r="Y3041" s="43"/>
      <c r="Z3041" s="43"/>
      <c r="AA3041" s="43"/>
    </row>
    <row r="3042" spans="2:27" s="27" customFormat="1" x14ac:dyDescent="0.2">
      <c r="B3042" s="43"/>
      <c r="C3042" s="43"/>
      <c r="D3042" s="44"/>
      <c r="E3042" s="45"/>
      <c r="F3042" s="46"/>
      <c r="G3042" s="47"/>
      <c r="H3042" s="43"/>
      <c r="I3042" s="47"/>
      <c r="J3042" s="43"/>
      <c r="K3042" s="48"/>
      <c r="L3042" s="43"/>
      <c r="M3042" s="43"/>
      <c r="N3042" s="43"/>
      <c r="O3042" s="43"/>
      <c r="P3042" s="43"/>
      <c r="Q3042" s="43"/>
      <c r="R3042" s="43"/>
      <c r="S3042" s="43"/>
      <c r="T3042" s="43"/>
      <c r="U3042" s="43"/>
      <c r="V3042" s="43"/>
      <c r="W3042" s="43"/>
      <c r="X3042" s="43"/>
      <c r="Y3042" s="43"/>
      <c r="Z3042" s="43"/>
      <c r="AA3042" s="43"/>
    </row>
    <row r="3043" spans="2:27" s="27" customFormat="1" x14ac:dyDescent="0.2">
      <c r="B3043" s="43"/>
      <c r="C3043" s="43"/>
      <c r="D3043" s="44"/>
      <c r="E3043" s="45"/>
      <c r="F3043" s="46"/>
      <c r="G3043" s="47"/>
      <c r="H3043" s="43"/>
      <c r="I3043" s="47"/>
      <c r="J3043" s="43"/>
      <c r="K3043" s="48"/>
      <c r="L3043" s="43"/>
      <c r="M3043" s="43"/>
      <c r="N3043" s="43"/>
      <c r="O3043" s="43"/>
      <c r="P3043" s="43"/>
      <c r="Q3043" s="43"/>
      <c r="R3043" s="43"/>
      <c r="S3043" s="43"/>
      <c r="T3043" s="43"/>
      <c r="U3043" s="43"/>
      <c r="V3043" s="43"/>
      <c r="W3043" s="43"/>
      <c r="X3043" s="43"/>
      <c r="Y3043" s="43"/>
      <c r="Z3043" s="43"/>
      <c r="AA3043" s="43"/>
    </row>
    <row r="3044" spans="2:27" s="27" customFormat="1" x14ac:dyDescent="0.2">
      <c r="B3044" s="43"/>
      <c r="C3044" s="43"/>
      <c r="D3044" s="44"/>
      <c r="E3044" s="45"/>
      <c r="F3044" s="46"/>
      <c r="G3044" s="47"/>
      <c r="H3044" s="43"/>
      <c r="I3044" s="47"/>
      <c r="J3044" s="43"/>
      <c r="K3044" s="48"/>
      <c r="L3044" s="43"/>
      <c r="M3044" s="43"/>
      <c r="N3044" s="43"/>
      <c r="O3044" s="43"/>
      <c r="P3044" s="43"/>
      <c r="Q3044" s="43"/>
      <c r="R3044" s="43"/>
      <c r="S3044" s="43"/>
      <c r="T3044" s="43"/>
      <c r="U3044" s="43"/>
      <c r="V3044" s="43"/>
      <c r="W3044" s="43"/>
      <c r="X3044" s="43"/>
      <c r="Y3044" s="43"/>
      <c r="Z3044" s="43"/>
      <c r="AA3044" s="43"/>
    </row>
    <row r="3045" spans="2:27" s="27" customFormat="1" x14ac:dyDescent="0.2">
      <c r="B3045" s="43"/>
      <c r="C3045" s="43"/>
      <c r="D3045" s="44"/>
      <c r="E3045" s="45"/>
      <c r="F3045" s="46"/>
      <c r="G3045" s="47"/>
      <c r="H3045" s="43"/>
      <c r="I3045" s="47"/>
      <c r="J3045" s="43"/>
      <c r="K3045" s="48"/>
      <c r="L3045" s="43"/>
      <c r="M3045" s="43"/>
      <c r="N3045" s="43"/>
      <c r="O3045" s="43"/>
      <c r="P3045" s="43"/>
      <c r="Q3045" s="43"/>
      <c r="R3045" s="43"/>
      <c r="S3045" s="43"/>
      <c r="T3045" s="43"/>
      <c r="U3045" s="43"/>
      <c r="V3045" s="43"/>
      <c r="W3045" s="43"/>
      <c r="X3045" s="43"/>
      <c r="Y3045" s="43"/>
      <c r="Z3045" s="43"/>
      <c r="AA3045" s="43"/>
    </row>
    <row r="3046" spans="2:27" s="27" customFormat="1" x14ac:dyDescent="0.2">
      <c r="B3046" s="43"/>
      <c r="C3046" s="43"/>
      <c r="D3046" s="44"/>
      <c r="E3046" s="45"/>
      <c r="F3046" s="46"/>
      <c r="G3046" s="47"/>
      <c r="H3046" s="43"/>
      <c r="I3046" s="47"/>
      <c r="J3046" s="43"/>
      <c r="K3046" s="48"/>
      <c r="L3046" s="43"/>
      <c r="M3046" s="43"/>
      <c r="N3046" s="43"/>
      <c r="O3046" s="43"/>
      <c r="P3046" s="43"/>
      <c r="Q3046" s="43"/>
      <c r="R3046" s="43"/>
      <c r="S3046" s="43"/>
      <c r="T3046" s="43"/>
      <c r="U3046" s="43"/>
      <c r="V3046" s="43"/>
      <c r="W3046" s="43"/>
      <c r="X3046" s="43"/>
      <c r="Y3046" s="43"/>
      <c r="Z3046" s="43"/>
      <c r="AA3046" s="43"/>
    </row>
    <row r="3047" spans="2:27" s="27" customFormat="1" x14ac:dyDescent="0.2">
      <c r="B3047" s="43"/>
      <c r="C3047" s="43"/>
      <c r="D3047" s="44"/>
      <c r="E3047" s="45"/>
      <c r="F3047" s="46"/>
      <c r="G3047" s="47"/>
      <c r="H3047" s="43"/>
      <c r="I3047" s="47"/>
      <c r="J3047" s="43"/>
      <c r="K3047" s="48"/>
      <c r="L3047" s="43"/>
      <c r="M3047" s="43"/>
      <c r="N3047" s="43"/>
      <c r="O3047" s="43"/>
      <c r="P3047" s="43"/>
      <c r="Q3047" s="43"/>
      <c r="R3047" s="43"/>
      <c r="S3047" s="43"/>
      <c r="T3047" s="43"/>
      <c r="U3047" s="43"/>
      <c r="V3047" s="43"/>
      <c r="W3047" s="43"/>
      <c r="X3047" s="43"/>
      <c r="Y3047" s="43"/>
      <c r="Z3047" s="43"/>
      <c r="AA3047" s="43"/>
    </row>
    <row r="3048" spans="2:27" s="27" customFormat="1" x14ac:dyDescent="0.2">
      <c r="B3048" s="43"/>
      <c r="C3048" s="43"/>
      <c r="D3048" s="44"/>
      <c r="E3048" s="45"/>
      <c r="F3048" s="46"/>
      <c r="G3048" s="47"/>
      <c r="H3048" s="43"/>
      <c r="I3048" s="47"/>
      <c r="J3048" s="43"/>
      <c r="K3048" s="48"/>
      <c r="L3048" s="43"/>
      <c r="M3048" s="43"/>
      <c r="N3048" s="43"/>
      <c r="O3048" s="43"/>
      <c r="P3048" s="43"/>
      <c r="Q3048" s="43"/>
      <c r="R3048" s="43"/>
      <c r="S3048" s="43"/>
      <c r="T3048" s="43"/>
      <c r="U3048" s="43"/>
      <c r="V3048" s="43"/>
      <c r="W3048" s="43"/>
      <c r="X3048" s="43"/>
      <c r="Y3048" s="43"/>
      <c r="Z3048" s="43"/>
      <c r="AA3048" s="43"/>
    </row>
    <row r="3049" spans="2:27" s="27" customFormat="1" x14ac:dyDescent="0.2">
      <c r="B3049" s="43"/>
      <c r="C3049" s="43"/>
      <c r="D3049" s="44"/>
      <c r="E3049" s="45"/>
      <c r="F3049" s="46"/>
      <c r="G3049" s="47"/>
      <c r="H3049" s="43"/>
      <c r="I3049" s="47"/>
      <c r="J3049" s="43"/>
      <c r="K3049" s="48"/>
      <c r="L3049" s="43"/>
      <c r="M3049" s="43"/>
      <c r="N3049" s="43"/>
      <c r="O3049" s="43"/>
      <c r="P3049" s="43"/>
      <c r="Q3049" s="43"/>
      <c r="R3049" s="43"/>
      <c r="S3049" s="43"/>
      <c r="T3049" s="43"/>
      <c r="U3049" s="43"/>
      <c r="V3049" s="43"/>
      <c r="W3049" s="43"/>
      <c r="X3049" s="43"/>
      <c r="Y3049" s="43"/>
      <c r="Z3049" s="43"/>
      <c r="AA3049" s="43"/>
    </row>
    <row r="3050" spans="2:27" s="27" customFormat="1" x14ac:dyDescent="0.2">
      <c r="B3050" s="43"/>
      <c r="C3050" s="43"/>
      <c r="D3050" s="44"/>
      <c r="E3050" s="45"/>
      <c r="F3050" s="46"/>
      <c r="G3050" s="47"/>
      <c r="H3050" s="43"/>
      <c r="I3050" s="47"/>
      <c r="J3050" s="43"/>
      <c r="K3050" s="48"/>
      <c r="L3050" s="43"/>
      <c r="M3050" s="43"/>
      <c r="N3050" s="43"/>
      <c r="O3050" s="43"/>
      <c r="P3050" s="43"/>
      <c r="Q3050" s="43"/>
      <c r="R3050" s="43"/>
      <c r="S3050" s="43"/>
      <c r="T3050" s="43"/>
      <c r="U3050" s="43"/>
      <c r="V3050" s="43"/>
      <c r="W3050" s="43"/>
      <c r="X3050" s="43"/>
      <c r="Y3050" s="43"/>
      <c r="Z3050" s="43"/>
      <c r="AA3050" s="43"/>
    </row>
    <row r="3051" spans="2:27" s="27" customFormat="1" x14ac:dyDescent="0.2">
      <c r="B3051" s="43"/>
      <c r="C3051" s="43"/>
      <c r="D3051" s="44"/>
      <c r="E3051" s="45"/>
      <c r="F3051" s="46"/>
      <c r="G3051" s="47"/>
      <c r="H3051" s="43"/>
      <c r="I3051" s="47"/>
      <c r="J3051" s="43"/>
      <c r="K3051" s="48"/>
      <c r="L3051" s="43"/>
      <c r="M3051" s="43"/>
      <c r="N3051" s="43"/>
      <c r="O3051" s="43"/>
      <c r="P3051" s="43"/>
      <c r="Q3051" s="43"/>
      <c r="R3051" s="43"/>
      <c r="S3051" s="43"/>
      <c r="T3051" s="43"/>
      <c r="U3051" s="43"/>
      <c r="V3051" s="43"/>
      <c r="W3051" s="43"/>
      <c r="X3051" s="43"/>
      <c r="Y3051" s="43"/>
      <c r="Z3051" s="43"/>
      <c r="AA3051" s="43"/>
    </row>
    <row r="3052" spans="2:27" s="27" customFormat="1" x14ac:dyDescent="0.2">
      <c r="B3052" s="43"/>
      <c r="C3052" s="43"/>
      <c r="D3052" s="44"/>
      <c r="E3052" s="45"/>
      <c r="F3052" s="46"/>
      <c r="G3052" s="47"/>
      <c r="H3052" s="43"/>
      <c r="I3052" s="47"/>
      <c r="J3052" s="43"/>
      <c r="K3052" s="48"/>
      <c r="L3052" s="43"/>
      <c r="M3052" s="43"/>
      <c r="N3052" s="43"/>
      <c r="O3052" s="43"/>
      <c r="P3052" s="43"/>
      <c r="Q3052" s="43"/>
      <c r="R3052" s="43"/>
      <c r="S3052" s="43"/>
      <c r="T3052" s="43"/>
      <c r="U3052" s="43"/>
      <c r="V3052" s="43"/>
      <c r="W3052" s="43"/>
      <c r="X3052" s="43"/>
      <c r="Y3052" s="43"/>
      <c r="Z3052" s="43"/>
      <c r="AA3052" s="43"/>
    </row>
    <row r="3053" spans="2:27" s="27" customFormat="1" x14ac:dyDescent="0.2">
      <c r="B3053" s="43"/>
      <c r="C3053" s="43"/>
      <c r="D3053" s="44"/>
      <c r="E3053" s="45"/>
      <c r="F3053" s="46"/>
      <c r="G3053" s="47"/>
      <c r="H3053" s="43"/>
      <c r="I3053" s="47"/>
      <c r="J3053" s="43"/>
      <c r="K3053" s="48"/>
      <c r="L3053" s="43"/>
      <c r="M3053" s="43"/>
      <c r="N3053" s="43"/>
      <c r="O3053" s="43"/>
      <c r="P3053" s="43"/>
      <c r="Q3053" s="43"/>
      <c r="R3053" s="43"/>
      <c r="S3053" s="43"/>
      <c r="T3053" s="43"/>
      <c r="U3053" s="43"/>
      <c r="V3053" s="43"/>
      <c r="W3053" s="43"/>
      <c r="X3053" s="43"/>
      <c r="Y3053" s="43"/>
      <c r="Z3053" s="43"/>
      <c r="AA3053" s="43"/>
    </row>
    <row r="3054" spans="2:27" s="27" customFormat="1" x14ac:dyDescent="0.2">
      <c r="B3054" s="43"/>
      <c r="C3054" s="43"/>
      <c r="D3054" s="44"/>
      <c r="E3054" s="45"/>
      <c r="F3054" s="46"/>
      <c r="G3054" s="47"/>
      <c r="H3054" s="43"/>
      <c r="I3054" s="47"/>
      <c r="J3054" s="43"/>
      <c r="K3054" s="48"/>
      <c r="L3054" s="43"/>
      <c r="M3054" s="43"/>
      <c r="N3054" s="43"/>
      <c r="O3054" s="43"/>
      <c r="P3054" s="43"/>
      <c r="Q3054" s="43"/>
      <c r="R3054" s="43"/>
      <c r="S3054" s="43"/>
      <c r="T3054" s="43"/>
      <c r="U3054" s="43"/>
      <c r="V3054" s="43"/>
      <c r="W3054" s="43"/>
      <c r="X3054" s="43"/>
      <c r="Y3054" s="43"/>
      <c r="Z3054" s="43"/>
      <c r="AA3054" s="43"/>
    </row>
    <row r="3055" spans="2:27" s="27" customFormat="1" x14ac:dyDescent="0.2">
      <c r="B3055" s="43"/>
      <c r="C3055" s="43"/>
      <c r="D3055" s="44"/>
      <c r="E3055" s="45"/>
      <c r="F3055" s="46"/>
      <c r="G3055" s="47"/>
      <c r="H3055" s="43"/>
      <c r="I3055" s="47"/>
      <c r="J3055" s="43"/>
      <c r="K3055" s="48"/>
      <c r="L3055" s="43"/>
      <c r="M3055" s="43"/>
      <c r="N3055" s="43"/>
      <c r="O3055" s="43"/>
      <c r="P3055" s="43"/>
      <c r="Q3055" s="43"/>
      <c r="R3055" s="43"/>
      <c r="S3055" s="43"/>
      <c r="T3055" s="43"/>
      <c r="U3055" s="43"/>
      <c r="V3055" s="43"/>
      <c r="W3055" s="43"/>
      <c r="X3055" s="43"/>
      <c r="Y3055" s="43"/>
      <c r="Z3055" s="43"/>
      <c r="AA3055" s="43"/>
    </row>
    <row r="3056" spans="2:27" s="27" customFormat="1" x14ac:dyDescent="0.2">
      <c r="B3056" s="43"/>
      <c r="C3056" s="43"/>
      <c r="D3056" s="44"/>
      <c r="E3056" s="45"/>
      <c r="F3056" s="46"/>
      <c r="G3056" s="47"/>
      <c r="H3056" s="43"/>
      <c r="I3056" s="47"/>
      <c r="J3056" s="43"/>
      <c r="K3056" s="48"/>
      <c r="L3056" s="43"/>
      <c r="M3056" s="43"/>
      <c r="N3056" s="43"/>
      <c r="O3056" s="43"/>
      <c r="P3056" s="43"/>
      <c r="Q3056" s="43"/>
      <c r="R3056" s="43"/>
      <c r="S3056" s="43"/>
      <c r="T3056" s="43"/>
      <c r="U3056" s="43"/>
      <c r="V3056" s="43"/>
      <c r="W3056" s="43"/>
      <c r="X3056" s="43"/>
      <c r="Y3056" s="43"/>
      <c r="Z3056" s="43"/>
      <c r="AA3056" s="43"/>
    </row>
    <row r="3057" spans="2:27" s="27" customFormat="1" x14ac:dyDescent="0.2">
      <c r="B3057" s="43"/>
      <c r="C3057" s="43"/>
      <c r="D3057" s="44"/>
      <c r="E3057" s="45"/>
      <c r="F3057" s="46"/>
      <c r="G3057" s="47"/>
      <c r="H3057" s="43"/>
      <c r="I3057" s="47"/>
      <c r="J3057" s="43"/>
      <c r="K3057" s="48"/>
      <c r="L3057" s="43"/>
      <c r="M3057" s="43"/>
      <c r="N3057" s="43"/>
      <c r="O3057" s="43"/>
      <c r="P3057" s="43"/>
      <c r="Q3057" s="43"/>
      <c r="R3057" s="43"/>
      <c r="S3057" s="43"/>
      <c r="T3057" s="43"/>
      <c r="U3057" s="43"/>
      <c r="V3057" s="43"/>
      <c r="W3057" s="43"/>
      <c r="X3057" s="43"/>
      <c r="Y3057" s="43"/>
      <c r="Z3057" s="43"/>
      <c r="AA3057" s="43"/>
    </row>
    <row r="3058" spans="2:27" s="27" customFormat="1" x14ac:dyDescent="0.2">
      <c r="B3058" s="43"/>
      <c r="C3058" s="43"/>
      <c r="D3058" s="44"/>
      <c r="E3058" s="45"/>
      <c r="F3058" s="46"/>
      <c r="G3058" s="47"/>
      <c r="H3058" s="43"/>
      <c r="I3058" s="47"/>
      <c r="J3058" s="43"/>
      <c r="K3058" s="48"/>
      <c r="L3058" s="43"/>
      <c r="M3058" s="43"/>
      <c r="N3058" s="43"/>
      <c r="O3058" s="43"/>
      <c r="P3058" s="43"/>
      <c r="Q3058" s="43"/>
      <c r="R3058" s="43"/>
      <c r="S3058" s="43"/>
      <c r="T3058" s="43"/>
      <c r="U3058" s="43"/>
      <c r="V3058" s="43"/>
      <c r="W3058" s="43"/>
      <c r="X3058" s="43"/>
      <c r="Y3058" s="43"/>
      <c r="Z3058" s="43"/>
      <c r="AA3058" s="43"/>
    </row>
    <row r="3059" spans="2:27" s="27" customFormat="1" x14ac:dyDescent="0.2">
      <c r="B3059" s="43"/>
      <c r="C3059" s="43"/>
      <c r="D3059" s="44"/>
      <c r="E3059" s="45"/>
      <c r="F3059" s="46"/>
      <c r="G3059" s="47"/>
      <c r="H3059" s="43"/>
      <c r="I3059" s="47"/>
      <c r="J3059" s="43"/>
      <c r="K3059" s="48"/>
      <c r="L3059" s="43"/>
      <c r="M3059" s="43"/>
      <c r="N3059" s="43"/>
      <c r="O3059" s="43"/>
      <c r="P3059" s="43"/>
      <c r="Q3059" s="43"/>
      <c r="R3059" s="43"/>
      <c r="S3059" s="43"/>
      <c r="T3059" s="43"/>
      <c r="U3059" s="43"/>
      <c r="V3059" s="43"/>
      <c r="W3059" s="43"/>
      <c r="X3059" s="43"/>
      <c r="Y3059" s="43"/>
      <c r="Z3059" s="43"/>
      <c r="AA3059" s="43"/>
    </row>
    <row r="3060" spans="2:27" s="27" customFormat="1" x14ac:dyDescent="0.2">
      <c r="B3060" s="43"/>
      <c r="C3060" s="43"/>
      <c r="D3060" s="44"/>
      <c r="E3060" s="45"/>
      <c r="F3060" s="46"/>
      <c r="G3060" s="47"/>
      <c r="H3060" s="43"/>
      <c r="I3060" s="47"/>
      <c r="J3060" s="43"/>
      <c r="K3060" s="48"/>
      <c r="L3060" s="43"/>
      <c r="M3060" s="43"/>
      <c r="N3060" s="43"/>
      <c r="O3060" s="43"/>
      <c r="P3060" s="43"/>
      <c r="Q3060" s="43"/>
      <c r="R3060" s="43"/>
      <c r="S3060" s="43"/>
      <c r="T3060" s="43"/>
      <c r="U3060" s="43"/>
      <c r="V3060" s="43"/>
      <c r="W3060" s="43"/>
      <c r="X3060" s="43"/>
      <c r="Y3060" s="43"/>
      <c r="Z3060" s="43"/>
      <c r="AA3060" s="43"/>
    </row>
    <row r="3061" spans="2:27" s="27" customFormat="1" x14ac:dyDescent="0.2">
      <c r="B3061" s="43"/>
      <c r="C3061" s="43"/>
      <c r="D3061" s="44"/>
      <c r="E3061" s="45"/>
      <c r="F3061" s="46"/>
      <c r="G3061" s="47"/>
      <c r="H3061" s="43"/>
      <c r="I3061" s="47"/>
      <c r="J3061" s="43"/>
      <c r="K3061" s="48"/>
      <c r="L3061" s="43"/>
      <c r="M3061" s="43"/>
      <c r="N3061" s="43"/>
      <c r="O3061" s="43"/>
      <c r="P3061" s="43"/>
      <c r="Q3061" s="43"/>
      <c r="R3061" s="43"/>
      <c r="S3061" s="43"/>
      <c r="T3061" s="43"/>
      <c r="U3061" s="43"/>
      <c r="V3061" s="43"/>
      <c r="W3061" s="43"/>
      <c r="X3061" s="43"/>
      <c r="Y3061" s="43"/>
      <c r="Z3061" s="43"/>
      <c r="AA3061" s="43"/>
    </row>
    <row r="3062" spans="2:27" s="27" customFormat="1" x14ac:dyDescent="0.2">
      <c r="B3062" s="43"/>
      <c r="C3062" s="43"/>
      <c r="D3062" s="44"/>
      <c r="E3062" s="45"/>
      <c r="F3062" s="46"/>
      <c r="G3062" s="47"/>
      <c r="H3062" s="43"/>
      <c r="I3062" s="47"/>
      <c r="J3062" s="43"/>
      <c r="K3062" s="48"/>
      <c r="L3062" s="43"/>
      <c r="M3062" s="43"/>
      <c r="N3062" s="43"/>
      <c r="O3062" s="43"/>
      <c r="P3062" s="43"/>
      <c r="Q3062" s="43"/>
      <c r="R3062" s="43"/>
      <c r="S3062" s="43"/>
      <c r="T3062" s="43"/>
      <c r="U3062" s="43"/>
      <c r="V3062" s="43"/>
      <c r="W3062" s="43"/>
      <c r="X3062" s="43"/>
      <c r="Y3062" s="43"/>
      <c r="Z3062" s="43"/>
      <c r="AA3062" s="43"/>
    </row>
    <row r="3063" spans="2:27" s="27" customFormat="1" x14ac:dyDescent="0.2">
      <c r="B3063" s="43"/>
      <c r="C3063" s="43"/>
      <c r="D3063" s="44"/>
      <c r="E3063" s="45"/>
      <c r="F3063" s="46"/>
      <c r="G3063" s="47"/>
      <c r="H3063" s="43"/>
      <c r="I3063" s="47"/>
      <c r="J3063" s="43"/>
      <c r="K3063" s="48"/>
      <c r="L3063" s="43"/>
      <c r="M3063" s="43"/>
      <c r="N3063" s="43"/>
      <c r="O3063" s="43"/>
      <c r="P3063" s="43"/>
      <c r="Q3063" s="43"/>
      <c r="R3063" s="43"/>
      <c r="S3063" s="43"/>
      <c r="T3063" s="43"/>
      <c r="U3063" s="43"/>
      <c r="V3063" s="43"/>
      <c r="W3063" s="43"/>
      <c r="X3063" s="43"/>
      <c r="Y3063" s="43"/>
      <c r="Z3063" s="43"/>
      <c r="AA3063" s="43"/>
    </row>
    <row r="3064" spans="2:27" s="27" customFormat="1" x14ac:dyDescent="0.2">
      <c r="B3064" s="43"/>
      <c r="C3064" s="43"/>
      <c r="D3064" s="44"/>
      <c r="E3064" s="45"/>
      <c r="F3064" s="46"/>
      <c r="G3064" s="47"/>
      <c r="H3064" s="43"/>
      <c r="I3064" s="47"/>
      <c r="J3064" s="43"/>
      <c r="K3064" s="48"/>
      <c r="L3064" s="43"/>
      <c r="M3064" s="43"/>
      <c r="N3064" s="43"/>
      <c r="O3064" s="43"/>
      <c r="P3064" s="43"/>
      <c r="Q3064" s="43"/>
      <c r="R3064" s="43"/>
      <c r="S3064" s="43"/>
      <c r="T3064" s="43"/>
      <c r="U3064" s="43"/>
      <c r="V3064" s="43"/>
      <c r="W3064" s="43"/>
      <c r="X3064" s="43"/>
      <c r="Y3064" s="43"/>
      <c r="Z3064" s="43"/>
      <c r="AA3064" s="43"/>
    </row>
    <row r="3065" spans="2:27" s="27" customFormat="1" x14ac:dyDescent="0.2">
      <c r="B3065" s="43"/>
      <c r="C3065" s="43"/>
      <c r="D3065" s="44"/>
      <c r="E3065" s="45"/>
      <c r="F3065" s="46"/>
      <c r="G3065" s="47"/>
      <c r="H3065" s="43"/>
      <c r="I3065" s="47"/>
      <c r="J3065" s="43"/>
      <c r="K3065" s="48"/>
      <c r="L3065" s="43"/>
      <c r="M3065" s="43"/>
      <c r="N3065" s="43"/>
      <c r="O3065" s="43"/>
      <c r="P3065" s="43"/>
      <c r="Q3065" s="43"/>
      <c r="R3065" s="43"/>
      <c r="S3065" s="43"/>
      <c r="T3065" s="43"/>
      <c r="U3065" s="43"/>
      <c r="V3065" s="43"/>
      <c r="W3065" s="43"/>
      <c r="X3065" s="43"/>
      <c r="Y3065" s="43"/>
      <c r="Z3065" s="43"/>
      <c r="AA3065" s="43"/>
    </row>
    <row r="3066" spans="2:27" s="27" customFormat="1" x14ac:dyDescent="0.2">
      <c r="B3066" s="43"/>
      <c r="C3066" s="43"/>
      <c r="D3066" s="44"/>
      <c r="E3066" s="45"/>
      <c r="F3066" s="46"/>
      <c r="G3066" s="47"/>
      <c r="H3066" s="43"/>
      <c r="I3066" s="47"/>
      <c r="J3066" s="43"/>
      <c r="K3066" s="48"/>
      <c r="L3066" s="43"/>
      <c r="M3066" s="43"/>
      <c r="N3066" s="43"/>
      <c r="O3066" s="43"/>
      <c r="P3066" s="43"/>
      <c r="Q3066" s="43"/>
      <c r="R3066" s="43"/>
      <c r="S3066" s="43"/>
      <c r="T3066" s="43"/>
      <c r="U3066" s="43"/>
      <c r="V3066" s="43"/>
      <c r="W3066" s="43"/>
      <c r="X3066" s="43"/>
      <c r="Y3066" s="43"/>
      <c r="Z3066" s="43"/>
      <c r="AA3066" s="43"/>
    </row>
    <row r="3067" spans="2:27" s="27" customFormat="1" x14ac:dyDescent="0.2">
      <c r="B3067" s="43"/>
      <c r="C3067" s="43"/>
      <c r="D3067" s="44"/>
      <c r="E3067" s="45"/>
      <c r="F3067" s="46"/>
      <c r="G3067" s="47"/>
      <c r="H3067" s="43"/>
      <c r="I3067" s="47"/>
      <c r="J3067" s="43"/>
      <c r="K3067" s="48"/>
      <c r="L3067" s="43"/>
      <c r="M3067" s="43"/>
      <c r="N3067" s="43"/>
      <c r="O3067" s="43"/>
      <c r="P3067" s="43"/>
      <c r="Q3067" s="43"/>
      <c r="R3067" s="43"/>
      <c r="S3067" s="43"/>
      <c r="T3067" s="43"/>
      <c r="U3067" s="43"/>
      <c r="V3067" s="43"/>
      <c r="W3067" s="43"/>
      <c r="X3067" s="43"/>
      <c r="Y3067" s="43"/>
      <c r="Z3067" s="43"/>
      <c r="AA3067" s="43"/>
    </row>
    <row r="3068" spans="2:27" s="27" customFormat="1" x14ac:dyDescent="0.2">
      <c r="B3068" s="43"/>
      <c r="C3068" s="43"/>
      <c r="D3068" s="44"/>
      <c r="E3068" s="45"/>
      <c r="F3068" s="46"/>
      <c r="G3068" s="47"/>
      <c r="H3068" s="43"/>
      <c r="I3068" s="47"/>
      <c r="J3068" s="43"/>
      <c r="K3068" s="48"/>
      <c r="L3068" s="43"/>
      <c r="M3068" s="43"/>
      <c r="N3068" s="43"/>
      <c r="O3068" s="43"/>
      <c r="P3068" s="43"/>
      <c r="Q3068" s="43"/>
      <c r="R3068" s="43"/>
      <c r="S3068" s="43"/>
      <c r="T3068" s="43"/>
      <c r="U3068" s="43"/>
      <c r="V3068" s="43"/>
      <c r="W3068" s="43"/>
      <c r="X3068" s="43"/>
      <c r="Y3068" s="43"/>
      <c r="Z3068" s="43"/>
      <c r="AA3068" s="43"/>
    </row>
    <row r="3069" spans="2:27" s="27" customFormat="1" x14ac:dyDescent="0.2">
      <c r="B3069" s="43"/>
      <c r="C3069" s="43"/>
      <c r="D3069" s="44"/>
      <c r="E3069" s="45"/>
      <c r="F3069" s="46"/>
      <c r="G3069" s="47"/>
      <c r="H3069" s="43"/>
      <c r="I3069" s="47"/>
      <c r="J3069" s="43"/>
      <c r="K3069" s="48"/>
      <c r="L3069" s="43"/>
      <c r="M3069" s="43"/>
      <c r="N3069" s="43"/>
      <c r="O3069" s="43"/>
      <c r="P3069" s="43"/>
      <c r="Q3069" s="43"/>
      <c r="R3069" s="43"/>
      <c r="S3069" s="43"/>
      <c r="T3069" s="43"/>
      <c r="U3069" s="43"/>
      <c r="V3069" s="43"/>
      <c r="W3069" s="43"/>
      <c r="X3069" s="43"/>
      <c r="Y3069" s="43"/>
      <c r="Z3069" s="43"/>
      <c r="AA3069" s="43"/>
    </row>
    <row r="3070" spans="2:27" s="27" customFormat="1" x14ac:dyDescent="0.2">
      <c r="B3070" s="43"/>
      <c r="C3070" s="43"/>
      <c r="D3070" s="44"/>
      <c r="E3070" s="45"/>
      <c r="F3070" s="46"/>
      <c r="G3070" s="47"/>
      <c r="H3070" s="43"/>
      <c r="I3070" s="47"/>
      <c r="J3070" s="43"/>
      <c r="K3070" s="48"/>
      <c r="L3070" s="43"/>
      <c r="M3070" s="43"/>
      <c r="N3070" s="43"/>
      <c r="O3070" s="43"/>
      <c r="P3070" s="43"/>
      <c r="Q3070" s="43"/>
      <c r="R3070" s="43"/>
      <c r="S3070" s="43"/>
      <c r="T3070" s="43"/>
      <c r="U3070" s="43"/>
      <c r="V3070" s="43"/>
      <c r="W3070" s="43"/>
      <c r="X3070" s="43"/>
      <c r="Y3070" s="43"/>
      <c r="Z3070" s="43"/>
      <c r="AA3070" s="43"/>
    </row>
    <row r="3071" spans="2:27" s="27" customFormat="1" x14ac:dyDescent="0.2">
      <c r="B3071" s="43"/>
      <c r="C3071" s="43"/>
      <c r="D3071" s="44"/>
      <c r="E3071" s="45"/>
      <c r="F3071" s="46"/>
      <c r="G3071" s="47"/>
      <c r="H3071" s="43"/>
      <c r="I3071" s="47"/>
      <c r="J3071" s="43"/>
      <c r="K3071" s="48"/>
      <c r="L3071" s="43"/>
      <c r="M3071" s="43"/>
      <c r="N3071" s="43"/>
      <c r="O3071" s="43"/>
      <c r="P3071" s="43"/>
      <c r="Q3071" s="43"/>
      <c r="R3071" s="43"/>
      <c r="S3071" s="43"/>
      <c r="T3071" s="43"/>
      <c r="U3071" s="43"/>
      <c r="V3071" s="43"/>
      <c r="W3071" s="43"/>
      <c r="X3071" s="43"/>
      <c r="Y3071" s="43"/>
      <c r="Z3071" s="43"/>
      <c r="AA3071" s="43"/>
    </row>
    <row r="3072" spans="2:27" s="27" customFormat="1" x14ac:dyDescent="0.2">
      <c r="B3072" s="43"/>
      <c r="C3072" s="43"/>
      <c r="D3072" s="44"/>
      <c r="E3072" s="45"/>
      <c r="F3072" s="46"/>
      <c r="G3072" s="47"/>
      <c r="H3072" s="43"/>
      <c r="I3072" s="47"/>
      <c r="J3072" s="43"/>
      <c r="K3072" s="48"/>
      <c r="L3072" s="43"/>
      <c r="M3072" s="43"/>
      <c r="N3072" s="43"/>
      <c r="O3072" s="43"/>
      <c r="P3072" s="43"/>
      <c r="Q3072" s="43"/>
      <c r="R3072" s="43"/>
      <c r="S3072" s="43"/>
      <c r="T3072" s="43"/>
      <c r="U3072" s="43"/>
      <c r="V3072" s="43"/>
      <c r="W3072" s="43"/>
      <c r="X3072" s="43"/>
      <c r="Y3072" s="43"/>
      <c r="Z3072" s="43"/>
      <c r="AA3072" s="43"/>
    </row>
    <row r="3073" spans="2:27" s="27" customFormat="1" x14ac:dyDescent="0.2">
      <c r="B3073" s="43"/>
      <c r="C3073" s="43"/>
      <c r="D3073" s="44"/>
      <c r="E3073" s="45"/>
      <c r="F3073" s="46"/>
      <c r="G3073" s="47"/>
      <c r="H3073" s="43"/>
      <c r="I3073" s="47"/>
      <c r="J3073" s="43"/>
      <c r="K3073" s="48"/>
      <c r="L3073" s="43"/>
      <c r="M3073" s="43"/>
      <c r="N3073" s="43"/>
      <c r="O3073" s="43"/>
      <c r="P3073" s="43"/>
      <c r="Q3073" s="43"/>
      <c r="R3073" s="43"/>
      <c r="S3073" s="43"/>
      <c r="T3073" s="43"/>
      <c r="U3073" s="43"/>
      <c r="V3073" s="43"/>
      <c r="W3073" s="43"/>
      <c r="X3073" s="43"/>
      <c r="Y3073" s="43"/>
      <c r="Z3073" s="43"/>
      <c r="AA3073" s="43"/>
    </row>
    <row r="3074" spans="2:27" s="27" customFormat="1" x14ac:dyDescent="0.2">
      <c r="B3074" s="43"/>
      <c r="C3074" s="43"/>
      <c r="D3074" s="44"/>
      <c r="E3074" s="45"/>
      <c r="F3074" s="46"/>
      <c r="G3074" s="47"/>
      <c r="H3074" s="43"/>
      <c r="I3074" s="47"/>
      <c r="J3074" s="43"/>
      <c r="K3074" s="48"/>
      <c r="L3074" s="43"/>
      <c r="M3074" s="43"/>
      <c r="N3074" s="43"/>
      <c r="O3074" s="43"/>
      <c r="P3074" s="43"/>
      <c r="Q3074" s="43"/>
      <c r="R3074" s="43"/>
      <c r="S3074" s="43"/>
      <c r="T3074" s="43"/>
      <c r="U3074" s="43"/>
      <c r="V3074" s="43"/>
      <c r="W3074" s="43"/>
      <c r="X3074" s="43"/>
      <c r="Y3074" s="43"/>
      <c r="Z3074" s="43"/>
      <c r="AA3074" s="43"/>
    </row>
    <row r="3075" spans="2:27" s="27" customFormat="1" x14ac:dyDescent="0.2">
      <c r="B3075" s="43"/>
      <c r="C3075" s="43"/>
      <c r="D3075" s="44"/>
      <c r="E3075" s="45"/>
      <c r="F3075" s="46"/>
      <c r="G3075" s="47"/>
      <c r="H3075" s="43"/>
      <c r="I3075" s="47"/>
      <c r="J3075" s="43"/>
      <c r="K3075" s="48"/>
      <c r="L3075" s="43"/>
      <c r="M3075" s="43"/>
      <c r="N3075" s="43"/>
      <c r="O3075" s="43"/>
      <c r="P3075" s="43"/>
      <c r="Q3075" s="43"/>
      <c r="R3075" s="43"/>
      <c r="S3075" s="43"/>
      <c r="T3075" s="43"/>
      <c r="U3075" s="43"/>
      <c r="V3075" s="43"/>
      <c r="W3075" s="43"/>
      <c r="X3075" s="43"/>
      <c r="Y3075" s="43"/>
      <c r="Z3075" s="43"/>
      <c r="AA3075" s="43"/>
    </row>
    <row r="3076" spans="2:27" s="27" customFormat="1" x14ac:dyDescent="0.2">
      <c r="B3076" s="43"/>
      <c r="C3076" s="43"/>
      <c r="D3076" s="44"/>
      <c r="E3076" s="45"/>
      <c r="F3076" s="46"/>
      <c r="G3076" s="47"/>
      <c r="H3076" s="43"/>
      <c r="I3076" s="47"/>
      <c r="J3076" s="43"/>
      <c r="K3076" s="48"/>
      <c r="L3076" s="43"/>
      <c r="M3076" s="43"/>
      <c r="N3076" s="43"/>
      <c r="O3076" s="43"/>
      <c r="P3076" s="43"/>
      <c r="Q3076" s="43"/>
      <c r="R3076" s="43"/>
      <c r="S3076" s="43"/>
      <c r="T3076" s="43"/>
      <c r="U3076" s="43"/>
      <c r="V3076" s="43"/>
      <c r="W3076" s="43"/>
      <c r="X3076" s="43"/>
      <c r="Y3076" s="43"/>
      <c r="Z3076" s="43"/>
      <c r="AA3076" s="43"/>
    </row>
    <row r="3077" spans="2:27" s="27" customFormat="1" x14ac:dyDescent="0.2">
      <c r="B3077" s="43"/>
      <c r="C3077" s="43"/>
      <c r="D3077" s="44"/>
      <c r="E3077" s="45"/>
      <c r="F3077" s="46"/>
      <c r="G3077" s="47"/>
      <c r="H3077" s="43"/>
      <c r="I3077" s="47"/>
      <c r="J3077" s="43"/>
      <c r="K3077" s="48"/>
      <c r="L3077" s="43"/>
      <c r="M3077" s="43"/>
      <c r="N3077" s="43"/>
      <c r="O3077" s="43"/>
      <c r="P3077" s="43"/>
      <c r="Q3077" s="43"/>
      <c r="R3077" s="43"/>
      <c r="S3077" s="43"/>
      <c r="T3077" s="43"/>
      <c r="U3077" s="43"/>
      <c r="V3077" s="43"/>
      <c r="W3077" s="43"/>
      <c r="X3077" s="43"/>
      <c r="Y3077" s="43"/>
      <c r="Z3077" s="43"/>
      <c r="AA3077" s="43"/>
    </row>
    <row r="3078" spans="2:27" s="27" customFormat="1" x14ac:dyDescent="0.2">
      <c r="B3078" s="43"/>
      <c r="C3078" s="43"/>
      <c r="D3078" s="44"/>
      <c r="E3078" s="45"/>
      <c r="F3078" s="46"/>
      <c r="G3078" s="47"/>
      <c r="H3078" s="43"/>
      <c r="I3078" s="47"/>
      <c r="J3078" s="43"/>
      <c r="K3078" s="48"/>
      <c r="L3078" s="43"/>
      <c r="M3078" s="43"/>
      <c r="N3078" s="43"/>
      <c r="O3078" s="43"/>
      <c r="P3078" s="43"/>
      <c r="Q3078" s="43"/>
      <c r="R3078" s="43"/>
      <c r="S3078" s="43"/>
      <c r="T3078" s="43"/>
      <c r="U3078" s="43"/>
      <c r="V3078" s="43"/>
      <c r="W3078" s="43"/>
      <c r="X3078" s="43"/>
      <c r="Y3078" s="43"/>
      <c r="Z3078" s="43"/>
      <c r="AA3078" s="43"/>
    </row>
    <row r="3079" spans="2:27" s="27" customFormat="1" x14ac:dyDescent="0.2">
      <c r="B3079" s="43"/>
      <c r="C3079" s="43"/>
      <c r="D3079" s="44"/>
      <c r="E3079" s="45"/>
      <c r="F3079" s="46"/>
      <c r="G3079" s="47"/>
      <c r="H3079" s="43"/>
      <c r="I3079" s="47"/>
      <c r="J3079" s="43"/>
      <c r="K3079" s="48"/>
      <c r="L3079" s="43"/>
      <c r="M3079" s="43"/>
      <c r="N3079" s="43"/>
      <c r="O3079" s="43"/>
      <c r="P3079" s="43"/>
      <c r="Q3079" s="43"/>
      <c r="R3079" s="43"/>
      <c r="S3079" s="43"/>
      <c r="T3079" s="43"/>
      <c r="U3079" s="43"/>
      <c r="V3079" s="43"/>
      <c r="W3079" s="43"/>
      <c r="X3079" s="43"/>
      <c r="Y3079" s="43"/>
      <c r="Z3079" s="43"/>
      <c r="AA3079" s="43"/>
    </row>
    <row r="3080" spans="2:27" s="27" customFormat="1" x14ac:dyDescent="0.2">
      <c r="B3080" s="43"/>
      <c r="C3080" s="43"/>
      <c r="D3080" s="44"/>
      <c r="E3080" s="45"/>
      <c r="F3080" s="46"/>
      <c r="G3080" s="47"/>
      <c r="H3080" s="43"/>
      <c r="I3080" s="47"/>
      <c r="J3080" s="43"/>
      <c r="K3080" s="48"/>
      <c r="L3080" s="43"/>
      <c r="M3080" s="43"/>
      <c r="N3080" s="43"/>
      <c r="O3080" s="43"/>
      <c r="P3080" s="43"/>
      <c r="Q3080" s="43"/>
      <c r="R3080" s="43"/>
      <c r="S3080" s="43"/>
      <c r="T3080" s="43"/>
      <c r="U3080" s="43"/>
      <c r="V3080" s="43"/>
      <c r="W3080" s="43"/>
      <c r="X3080" s="43"/>
      <c r="Y3080" s="43"/>
      <c r="Z3080" s="43"/>
      <c r="AA3080" s="43"/>
    </row>
    <row r="3081" spans="2:27" s="27" customFormat="1" x14ac:dyDescent="0.2">
      <c r="B3081" s="43"/>
      <c r="C3081" s="43"/>
      <c r="D3081" s="44"/>
      <c r="E3081" s="45"/>
      <c r="F3081" s="46"/>
      <c r="G3081" s="47"/>
      <c r="H3081" s="43"/>
      <c r="I3081" s="47"/>
      <c r="J3081" s="43"/>
      <c r="K3081" s="48"/>
      <c r="L3081" s="43"/>
      <c r="M3081" s="43"/>
      <c r="N3081" s="43"/>
      <c r="O3081" s="43"/>
      <c r="P3081" s="43"/>
      <c r="Q3081" s="43"/>
      <c r="R3081" s="43"/>
      <c r="S3081" s="43"/>
      <c r="T3081" s="43"/>
      <c r="U3081" s="43"/>
      <c r="V3081" s="43"/>
      <c r="W3081" s="43"/>
      <c r="X3081" s="43"/>
      <c r="Y3081" s="43"/>
      <c r="Z3081" s="43"/>
      <c r="AA3081" s="43"/>
    </row>
    <row r="3082" spans="2:27" s="27" customFormat="1" x14ac:dyDescent="0.2">
      <c r="B3082" s="43"/>
      <c r="C3082" s="43"/>
      <c r="D3082" s="44"/>
      <c r="E3082" s="45"/>
      <c r="F3082" s="46"/>
      <c r="G3082" s="47"/>
      <c r="H3082" s="43"/>
      <c r="I3082" s="47"/>
      <c r="J3082" s="43"/>
      <c r="K3082" s="48"/>
      <c r="L3082" s="43"/>
      <c r="M3082" s="43"/>
      <c r="N3082" s="43"/>
      <c r="O3082" s="43"/>
      <c r="P3082" s="43"/>
      <c r="Q3082" s="43"/>
      <c r="R3082" s="43"/>
      <c r="S3082" s="43"/>
      <c r="T3082" s="43"/>
      <c r="U3082" s="43"/>
      <c r="V3082" s="43"/>
      <c r="W3082" s="43"/>
      <c r="X3082" s="43"/>
      <c r="Y3082" s="43"/>
      <c r="Z3082" s="43"/>
      <c r="AA3082" s="43"/>
    </row>
    <row r="3083" spans="2:27" s="27" customFormat="1" x14ac:dyDescent="0.2">
      <c r="B3083" s="43"/>
      <c r="C3083" s="43"/>
      <c r="D3083" s="44"/>
      <c r="E3083" s="45"/>
      <c r="F3083" s="46"/>
      <c r="G3083" s="47"/>
      <c r="H3083" s="43"/>
      <c r="I3083" s="47"/>
      <c r="J3083" s="43"/>
      <c r="K3083" s="48"/>
      <c r="L3083" s="43"/>
      <c r="M3083" s="43"/>
      <c r="N3083" s="43"/>
      <c r="O3083" s="43"/>
      <c r="P3083" s="43"/>
      <c r="Q3083" s="43"/>
      <c r="R3083" s="43"/>
      <c r="S3083" s="43"/>
      <c r="T3083" s="43"/>
      <c r="U3083" s="43"/>
      <c r="V3083" s="43"/>
      <c r="W3083" s="43"/>
      <c r="X3083" s="43"/>
      <c r="Y3083" s="43"/>
      <c r="Z3083" s="43"/>
      <c r="AA3083" s="43"/>
    </row>
    <row r="3084" spans="2:27" s="27" customFormat="1" x14ac:dyDescent="0.2">
      <c r="B3084" s="43"/>
      <c r="C3084" s="43"/>
      <c r="D3084" s="44"/>
      <c r="E3084" s="45"/>
      <c r="F3084" s="46"/>
      <c r="G3084" s="47"/>
      <c r="H3084" s="43"/>
      <c r="I3084" s="47"/>
      <c r="J3084" s="43"/>
      <c r="K3084" s="48"/>
      <c r="L3084" s="43"/>
      <c r="M3084" s="43"/>
      <c r="N3084" s="43"/>
      <c r="O3084" s="43"/>
      <c r="P3084" s="43"/>
      <c r="Q3084" s="43"/>
      <c r="R3084" s="43"/>
      <c r="S3084" s="43"/>
      <c r="T3084" s="43"/>
      <c r="U3084" s="43"/>
      <c r="V3084" s="43"/>
      <c r="W3084" s="43"/>
      <c r="X3084" s="43"/>
      <c r="Y3084" s="43"/>
      <c r="Z3084" s="43"/>
      <c r="AA3084" s="43"/>
    </row>
    <row r="3085" spans="2:27" s="27" customFormat="1" x14ac:dyDescent="0.2">
      <c r="B3085" s="43"/>
      <c r="C3085" s="43"/>
      <c r="D3085" s="44"/>
      <c r="E3085" s="45"/>
      <c r="F3085" s="46"/>
      <c r="G3085" s="47"/>
      <c r="H3085" s="43"/>
      <c r="I3085" s="47"/>
      <c r="J3085" s="43"/>
      <c r="K3085" s="48"/>
      <c r="L3085" s="43"/>
      <c r="M3085" s="43"/>
      <c r="N3085" s="43"/>
      <c r="O3085" s="43"/>
      <c r="P3085" s="43"/>
      <c r="Q3085" s="43"/>
      <c r="R3085" s="43"/>
      <c r="S3085" s="43"/>
      <c r="T3085" s="43"/>
      <c r="U3085" s="43"/>
      <c r="V3085" s="43"/>
      <c r="W3085" s="43"/>
      <c r="X3085" s="43"/>
      <c r="Y3085" s="43"/>
      <c r="Z3085" s="43"/>
      <c r="AA3085" s="43"/>
    </row>
    <row r="3086" spans="2:27" s="27" customFormat="1" x14ac:dyDescent="0.2">
      <c r="B3086" s="43"/>
      <c r="C3086" s="43"/>
      <c r="D3086" s="44"/>
      <c r="E3086" s="45"/>
      <c r="F3086" s="46"/>
      <c r="G3086" s="47"/>
      <c r="H3086" s="43"/>
      <c r="I3086" s="47"/>
      <c r="J3086" s="43"/>
      <c r="K3086" s="48"/>
      <c r="L3086" s="43"/>
      <c r="M3086" s="43"/>
      <c r="N3086" s="43"/>
      <c r="O3086" s="43"/>
      <c r="P3086" s="43"/>
      <c r="Q3086" s="43"/>
      <c r="R3086" s="43"/>
      <c r="S3086" s="43"/>
      <c r="T3086" s="43"/>
      <c r="U3086" s="43"/>
      <c r="V3086" s="43"/>
      <c r="W3086" s="43"/>
      <c r="X3086" s="43"/>
      <c r="Y3086" s="43"/>
      <c r="Z3086" s="43"/>
      <c r="AA3086" s="43"/>
    </row>
    <row r="3087" spans="2:27" s="27" customFormat="1" x14ac:dyDescent="0.2">
      <c r="B3087" s="43"/>
      <c r="C3087" s="43"/>
      <c r="D3087" s="44"/>
      <c r="E3087" s="45"/>
      <c r="F3087" s="46"/>
      <c r="G3087" s="47"/>
      <c r="H3087" s="43"/>
      <c r="I3087" s="47"/>
      <c r="J3087" s="43"/>
      <c r="K3087" s="48"/>
      <c r="L3087" s="43"/>
      <c r="M3087" s="43"/>
      <c r="N3087" s="43"/>
      <c r="O3087" s="43"/>
      <c r="P3087" s="43"/>
      <c r="Q3087" s="43"/>
      <c r="R3087" s="43"/>
      <c r="S3087" s="43"/>
      <c r="T3087" s="43"/>
      <c r="U3087" s="43"/>
      <c r="V3087" s="43"/>
      <c r="W3087" s="43"/>
      <c r="X3087" s="43"/>
      <c r="Y3087" s="43"/>
      <c r="Z3087" s="43"/>
      <c r="AA3087" s="43"/>
    </row>
    <row r="3088" spans="2:27" s="27" customFormat="1" x14ac:dyDescent="0.2">
      <c r="B3088" s="43"/>
      <c r="C3088" s="43"/>
      <c r="D3088" s="44"/>
      <c r="E3088" s="45"/>
      <c r="F3088" s="46"/>
      <c r="G3088" s="47"/>
      <c r="H3088" s="43"/>
      <c r="I3088" s="47"/>
      <c r="J3088" s="43"/>
      <c r="K3088" s="48"/>
      <c r="L3088" s="43"/>
      <c r="M3088" s="43"/>
      <c r="N3088" s="43"/>
      <c r="O3088" s="43"/>
      <c r="P3088" s="43"/>
      <c r="Q3088" s="43"/>
      <c r="R3088" s="43"/>
      <c r="S3088" s="43"/>
      <c r="T3088" s="43"/>
      <c r="U3088" s="43"/>
      <c r="V3088" s="43"/>
      <c r="W3088" s="43"/>
      <c r="X3088" s="43"/>
      <c r="Y3088" s="43"/>
      <c r="Z3088" s="43"/>
      <c r="AA3088" s="43"/>
    </row>
    <row r="3089" spans="2:27" s="27" customFormat="1" x14ac:dyDescent="0.2">
      <c r="B3089" s="43"/>
      <c r="C3089" s="43"/>
      <c r="D3089" s="44"/>
      <c r="E3089" s="45"/>
      <c r="F3089" s="46"/>
      <c r="G3089" s="47"/>
      <c r="H3089" s="43"/>
      <c r="I3089" s="47"/>
      <c r="J3089" s="43"/>
      <c r="K3089" s="48"/>
      <c r="L3089" s="43"/>
      <c r="M3089" s="43"/>
      <c r="N3089" s="43"/>
      <c r="O3089" s="43"/>
      <c r="P3089" s="43"/>
      <c r="Q3089" s="43"/>
      <c r="R3089" s="43"/>
      <c r="S3089" s="43"/>
      <c r="T3089" s="43"/>
      <c r="U3089" s="43"/>
      <c r="V3089" s="43"/>
      <c r="W3089" s="43"/>
      <c r="X3089" s="43"/>
      <c r="Y3089" s="43"/>
      <c r="Z3089" s="43"/>
      <c r="AA3089" s="43"/>
    </row>
    <row r="3090" spans="2:27" s="27" customFormat="1" x14ac:dyDescent="0.2">
      <c r="B3090" s="43"/>
      <c r="C3090" s="43"/>
      <c r="D3090" s="44"/>
      <c r="E3090" s="45"/>
      <c r="F3090" s="46"/>
      <c r="G3090" s="47"/>
      <c r="H3090" s="43"/>
      <c r="I3090" s="47"/>
      <c r="J3090" s="43"/>
      <c r="K3090" s="48"/>
      <c r="L3090" s="43"/>
      <c r="M3090" s="43"/>
      <c r="N3090" s="43"/>
      <c r="O3090" s="43"/>
      <c r="P3090" s="43"/>
      <c r="Q3090" s="43"/>
      <c r="R3090" s="43"/>
      <c r="S3090" s="43"/>
      <c r="T3090" s="43"/>
      <c r="U3090" s="43"/>
      <c r="V3090" s="43"/>
      <c r="W3090" s="43"/>
      <c r="X3090" s="43"/>
      <c r="Y3090" s="43"/>
      <c r="Z3090" s="43"/>
      <c r="AA3090" s="43"/>
    </row>
    <row r="3091" spans="2:27" s="27" customFormat="1" x14ac:dyDescent="0.2">
      <c r="B3091" s="43"/>
      <c r="C3091" s="43"/>
      <c r="D3091" s="44"/>
      <c r="E3091" s="45"/>
      <c r="F3091" s="46"/>
      <c r="G3091" s="47"/>
      <c r="H3091" s="43"/>
      <c r="I3091" s="47"/>
      <c r="J3091" s="43"/>
      <c r="K3091" s="48"/>
      <c r="L3091" s="43"/>
      <c r="M3091" s="43"/>
      <c r="N3091" s="43"/>
      <c r="O3091" s="43"/>
      <c r="P3091" s="43"/>
      <c r="Q3091" s="43"/>
      <c r="R3091" s="43"/>
      <c r="S3091" s="43"/>
      <c r="T3091" s="43"/>
      <c r="U3091" s="43"/>
      <c r="V3091" s="43"/>
      <c r="W3091" s="43"/>
      <c r="X3091" s="43"/>
      <c r="Y3091" s="43"/>
      <c r="Z3091" s="43"/>
      <c r="AA3091" s="43"/>
    </row>
    <row r="3092" spans="2:27" s="27" customFormat="1" x14ac:dyDescent="0.2">
      <c r="B3092" s="43"/>
      <c r="C3092" s="43"/>
      <c r="D3092" s="44"/>
      <c r="E3092" s="45"/>
      <c r="F3092" s="46"/>
      <c r="G3092" s="47"/>
      <c r="H3092" s="43"/>
      <c r="I3092" s="47"/>
      <c r="J3092" s="43"/>
      <c r="K3092" s="48"/>
      <c r="L3092" s="43"/>
      <c r="M3092" s="43"/>
      <c r="N3092" s="43"/>
      <c r="O3092" s="43"/>
      <c r="P3092" s="43"/>
      <c r="Q3092" s="43"/>
      <c r="R3092" s="43"/>
      <c r="S3092" s="43"/>
      <c r="T3092" s="43"/>
      <c r="U3092" s="43"/>
      <c r="V3092" s="43"/>
      <c r="W3092" s="43"/>
      <c r="X3092" s="43"/>
      <c r="Y3092" s="43"/>
      <c r="Z3092" s="43"/>
      <c r="AA3092" s="43"/>
    </row>
    <row r="3093" spans="2:27" s="27" customFormat="1" x14ac:dyDescent="0.2">
      <c r="B3093" s="43"/>
      <c r="C3093" s="43"/>
      <c r="D3093" s="44"/>
      <c r="E3093" s="45"/>
      <c r="F3093" s="46"/>
      <c r="G3093" s="47"/>
      <c r="H3093" s="43"/>
      <c r="I3093" s="47"/>
      <c r="J3093" s="43"/>
      <c r="K3093" s="48"/>
      <c r="L3093" s="43"/>
      <c r="M3093" s="43"/>
      <c r="N3093" s="43"/>
      <c r="O3093" s="43"/>
      <c r="P3093" s="43"/>
      <c r="Q3093" s="43"/>
      <c r="R3093" s="43"/>
      <c r="S3093" s="43"/>
      <c r="T3093" s="43"/>
      <c r="U3093" s="43"/>
      <c r="V3093" s="43"/>
      <c r="W3093" s="43"/>
      <c r="X3093" s="43"/>
      <c r="Y3093" s="43"/>
      <c r="Z3093" s="43"/>
      <c r="AA3093" s="43"/>
    </row>
    <row r="3094" spans="2:27" s="27" customFormat="1" x14ac:dyDescent="0.2">
      <c r="B3094" s="43"/>
      <c r="C3094" s="43"/>
      <c r="D3094" s="44"/>
      <c r="E3094" s="45"/>
      <c r="F3094" s="46"/>
      <c r="G3094" s="47"/>
      <c r="H3094" s="43"/>
      <c r="I3094" s="47"/>
      <c r="J3094" s="43"/>
      <c r="K3094" s="48"/>
      <c r="L3094" s="43"/>
      <c r="M3094" s="43"/>
      <c r="N3094" s="43"/>
      <c r="O3094" s="43"/>
      <c r="P3094" s="43"/>
      <c r="Q3094" s="43"/>
      <c r="R3094" s="43"/>
      <c r="S3094" s="43"/>
      <c r="T3094" s="43"/>
      <c r="U3094" s="43"/>
      <c r="V3094" s="43"/>
      <c r="W3094" s="43"/>
      <c r="X3094" s="43"/>
      <c r="Y3094" s="43"/>
      <c r="Z3094" s="43"/>
      <c r="AA3094" s="43"/>
    </row>
    <row r="3095" spans="2:27" s="27" customFormat="1" x14ac:dyDescent="0.2">
      <c r="B3095" s="43"/>
      <c r="C3095" s="43"/>
      <c r="D3095" s="44"/>
      <c r="E3095" s="45"/>
      <c r="F3095" s="46"/>
      <c r="G3095" s="47"/>
      <c r="H3095" s="43"/>
      <c r="I3095" s="47"/>
      <c r="J3095" s="43"/>
      <c r="K3095" s="48"/>
      <c r="L3095" s="43"/>
      <c r="M3095" s="43"/>
      <c r="N3095" s="43"/>
      <c r="O3095" s="43"/>
      <c r="P3095" s="43"/>
      <c r="Q3095" s="43"/>
      <c r="R3095" s="43"/>
      <c r="S3095" s="43"/>
      <c r="T3095" s="43"/>
      <c r="U3095" s="43"/>
      <c r="V3095" s="43"/>
      <c r="W3095" s="43"/>
      <c r="X3095" s="43"/>
      <c r="Y3095" s="43"/>
      <c r="Z3095" s="43"/>
      <c r="AA3095" s="43"/>
    </row>
    <row r="3096" spans="2:27" s="27" customFormat="1" x14ac:dyDescent="0.2">
      <c r="B3096" s="43"/>
      <c r="C3096" s="43"/>
      <c r="D3096" s="44"/>
      <c r="E3096" s="45"/>
      <c r="F3096" s="46"/>
      <c r="G3096" s="47"/>
      <c r="H3096" s="43"/>
      <c r="I3096" s="47"/>
      <c r="J3096" s="43"/>
      <c r="K3096" s="48"/>
      <c r="L3096" s="43"/>
      <c r="M3096" s="43"/>
      <c r="N3096" s="43"/>
      <c r="O3096" s="43"/>
      <c r="P3096" s="43"/>
      <c r="Q3096" s="43"/>
      <c r="R3096" s="43"/>
      <c r="S3096" s="43"/>
      <c r="T3096" s="43"/>
      <c r="U3096" s="43"/>
      <c r="V3096" s="43"/>
      <c r="W3096" s="43"/>
      <c r="X3096" s="43"/>
      <c r="Y3096" s="43"/>
      <c r="Z3096" s="43"/>
      <c r="AA3096" s="43"/>
    </row>
    <row r="3097" spans="2:27" s="27" customFormat="1" x14ac:dyDescent="0.2">
      <c r="B3097" s="43"/>
      <c r="C3097" s="43"/>
      <c r="D3097" s="44"/>
      <c r="E3097" s="45"/>
      <c r="F3097" s="46"/>
      <c r="G3097" s="47"/>
      <c r="H3097" s="43"/>
      <c r="I3097" s="47"/>
      <c r="J3097" s="43"/>
      <c r="K3097" s="48"/>
      <c r="L3097" s="43"/>
      <c r="M3097" s="43"/>
      <c r="N3097" s="43"/>
      <c r="O3097" s="43"/>
      <c r="P3097" s="43"/>
      <c r="Q3097" s="43"/>
      <c r="R3097" s="43"/>
      <c r="S3097" s="43"/>
      <c r="T3097" s="43"/>
      <c r="U3097" s="43"/>
      <c r="V3097" s="43"/>
      <c r="W3097" s="43"/>
      <c r="X3097" s="43"/>
      <c r="Y3097" s="43"/>
      <c r="Z3097" s="43"/>
      <c r="AA3097" s="43"/>
    </row>
    <row r="3098" spans="2:27" s="27" customFormat="1" x14ac:dyDescent="0.2">
      <c r="B3098" s="43"/>
      <c r="C3098" s="43"/>
      <c r="D3098" s="44"/>
      <c r="E3098" s="45"/>
      <c r="F3098" s="46"/>
      <c r="G3098" s="47"/>
      <c r="H3098" s="43"/>
      <c r="I3098" s="47"/>
      <c r="J3098" s="43"/>
      <c r="K3098" s="48"/>
      <c r="L3098" s="43"/>
      <c r="M3098" s="43"/>
      <c r="N3098" s="43"/>
      <c r="O3098" s="43"/>
      <c r="P3098" s="43"/>
      <c r="Q3098" s="43"/>
      <c r="R3098" s="43"/>
      <c r="S3098" s="43"/>
      <c r="T3098" s="43"/>
      <c r="U3098" s="43"/>
      <c r="V3098" s="43"/>
      <c r="W3098" s="43"/>
      <c r="X3098" s="43"/>
      <c r="Y3098" s="43"/>
      <c r="Z3098" s="43"/>
      <c r="AA3098" s="43"/>
    </row>
    <row r="3099" spans="2:27" s="27" customFormat="1" x14ac:dyDescent="0.2">
      <c r="B3099" s="43"/>
      <c r="C3099" s="43"/>
      <c r="D3099" s="44"/>
      <c r="E3099" s="45"/>
      <c r="F3099" s="46"/>
      <c r="G3099" s="47"/>
      <c r="H3099" s="43"/>
      <c r="I3099" s="47"/>
      <c r="J3099" s="43"/>
      <c r="K3099" s="48"/>
      <c r="L3099" s="43"/>
      <c r="M3099" s="43"/>
      <c r="N3099" s="43"/>
      <c r="O3099" s="43"/>
      <c r="P3099" s="43"/>
      <c r="Q3099" s="43"/>
      <c r="R3099" s="43"/>
      <c r="S3099" s="43"/>
      <c r="T3099" s="43"/>
      <c r="U3099" s="43"/>
      <c r="V3099" s="43"/>
      <c r="W3099" s="43"/>
      <c r="X3099" s="43"/>
      <c r="Y3099" s="43"/>
      <c r="Z3099" s="43"/>
      <c r="AA3099" s="43"/>
    </row>
    <row r="3100" spans="2:27" s="27" customFormat="1" x14ac:dyDescent="0.2">
      <c r="B3100" s="43"/>
      <c r="C3100" s="43"/>
      <c r="D3100" s="44"/>
      <c r="E3100" s="45"/>
      <c r="F3100" s="46"/>
      <c r="G3100" s="47"/>
      <c r="H3100" s="43"/>
      <c r="I3100" s="47"/>
      <c r="J3100" s="43"/>
      <c r="K3100" s="48"/>
      <c r="L3100" s="43"/>
      <c r="M3100" s="43"/>
      <c r="N3100" s="43"/>
      <c r="O3100" s="43"/>
      <c r="P3100" s="43"/>
      <c r="Q3100" s="43"/>
      <c r="R3100" s="43"/>
      <c r="S3100" s="43"/>
      <c r="T3100" s="43"/>
      <c r="U3100" s="43"/>
      <c r="V3100" s="43"/>
      <c r="W3100" s="43"/>
      <c r="X3100" s="43"/>
      <c r="Y3100" s="43"/>
      <c r="Z3100" s="43"/>
      <c r="AA3100" s="43"/>
    </row>
    <row r="3101" spans="2:27" s="27" customFormat="1" x14ac:dyDescent="0.2">
      <c r="B3101" s="43"/>
      <c r="C3101" s="43"/>
      <c r="D3101" s="44"/>
      <c r="E3101" s="45"/>
      <c r="F3101" s="46"/>
      <c r="G3101" s="47"/>
      <c r="H3101" s="43"/>
      <c r="I3101" s="47"/>
      <c r="J3101" s="43"/>
      <c r="K3101" s="48"/>
      <c r="L3101" s="43"/>
      <c r="M3101" s="43"/>
      <c r="N3101" s="43"/>
      <c r="O3101" s="43"/>
      <c r="P3101" s="43"/>
      <c r="Q3101" s="43"/>
      <c r="R3101" s="43"/>
      <c r="S3101" s="43"/>
      <c r="T3101" s="43"/>
      <c r="U3101" s="43"/>
      <c r="V3101" s="43"/>
      <c r="W3101" s="43"/>
      <c r="X3101" s="43"/>
      <c r="Y3101" s="43"/>
      <c r="Z3101" s="43"/>
      <c r="AA3101" s="43"/>
    </row>
    <row r="3102" spans="2:27" s="27" customFormat="1" x14ac:dyDescent="0.2">
      <c r="B3102" s="43"/>
      <c r="C3102" s="43"/>
      <c r="D3102" s="44"/>
      <c r="E3102" s="45"/>
      <c r="F3102" s="46"/>
      <c r="G3102" s="47"/>
      <c r="H3102" s="43"/>
      <c r="I3102" s="47"/>
      <c r="J3102" s="43"/>
      <c r="K3102" s="48"/>
      <c r="L3102" s="43"/>
      <c r="M3102" s="43"/>
      <c r="N3102" s="43"/>
      <c r="O3102" s="43"/>
      <c r="P3102" s="43"/>
      <c r="Q3102" s="43"/>
      <c r="R3102" s="43"/>
      <c r="S3102" s="43"/>
      <c r="T3102" s="43"/>
      <c r="U3102" s="43"/>
      <c r="V3102" s="43"/>
      <c r="W3102" s="43"/>
      <c r="X3102" s="43"/>
      <c r="Y3102" s="43"/>
      <c r="Z3102" s="43"/>
      <c r="AA3102" s="43"/>
    </row>
    <row r="3103" spans="2:27" s="27" customFormat="1" x14ac:dyDescent="0.2">
      <c r="B3103" s="43"/>
      <c r="C3103" s="43"/>
      <c r="D3103" s="44"/>
      <c r="E3103" s="45"/>
      <c r="F3103" s="46"/>
      <c r="G3103" s="47"/>
      <c r="H3103" s="43"/>
      <c r="I3103" s="47"/>
      <c r="J3103" s="43"/>
      <c r="K3103" s="48"/>
      <c r="L3103" s="43"/>
      <c r="M3103" s="43"/>
      <c r="N3103" s="43"/>
      <c r="O3103" s="43"/>
      <c r="P3103" s="43"/>
      <c r="Q3103" s="43"/>
      <c r="R3103" s="43"/>
      <c r="S3103" s="43"/>
      <c r="T3103" s="43"/>
      <c r="U3103" s="43"/>
      <c r="V3103" s="43"/>
      <c r="W3103" s="43"/>
      <c r="X3103" s="43"/>
      <c r="Y3103" s="43"/>
      <c r="Z3103" s="43"/>
      <c r="AA3103" s="43"/>
    </row>
    <row r="3104" spans="2:27" s="27" customFormat="1" x14ac:dyDescent="0.2">
      <c r="B3104" s="43"/>
      <c r="C3104" s="43"/>
      <c r="D3104" s="44"/>
      <c r="E3104" s="45"/>
      <c r="F3104" s="46"/>
      <c r="G3104" s="47"/>
      <c r="H3104" s="43"/>
      <c r="I3104" s="47"/>
      <c r="J3104" s="43"/>
      <c r="K3104" s="48"/>
      <c r="L3104" s="43"/>
      <c r="M3104" s="43"/>
      <c r="N3104" s="43"/>
      <c r="O3104" s="43"/>
      <c r="P3104" s="43"/>
      <c r="Q3104" s="43"/>
      <c r="R3104" s="43"/>
      <c r="S3104" s="43"/>
      <c r="T3104" s="43"/>
      <c r="U3104" s="43"/>
      <c r="V3104" s="43"/>
      <c r="W3104" s="43"/>
      <c r="X3104" s="43"/>
      <c r="Y3104" s="43"/>
      <c r="Z3104" s="43"/>
      <c r="AA3104" s="43"/>
    </row>
    <row r="3105" spans="2:27" s="27" customFormat="1" x14ac:dyDescent="0.2">
      <c r="B3105" s="43"/>
      <c r="C3105" s="43"/>
      <c r="D3105" s="44"/>
      <c r="E3105" s="45"/>
      <c r="F3105" s="46"/>
      <c r="G3105" s="47"/>
      <c r="H3105" s="43"/>
      <c r="I3105" s="47"/>
      <c r="J3105" s="43"/>
      <c r="K3105" s="48"/>
      <c r="L3105" s="43"/>
      <c r="M3105" s="43"/>
      <c r="N3105" s="43"/>
      <c r="O3105" s="43"/>
      <c r="P3105" s="43"/>
      <c r="Q3105" s="43"/>
      <c r="R3105" s="43"/>
      <c r="S3105" s="43"/>
      <c r="T3105" s="43"/>
      <c r="U3105" s="43"/>
      <c r="V3105" s="43"/>
      <c r="W3105" s="43"/>
      <c r="X3105" s="43"/>
      <c r="Y3105" s="43"/>
      <c r="Z3105" s="43"/>
      <c r="AA3105" s="43"/>
    </row>
    <row r="3106" spans="2:27" s="27" customFormat="1" x14ac:dyDescent="0.2">
      <c r="B3106" s="43"/>
      <c r="C3106" s="43"/>
      <c r="D3106" s="44"/>
      <c r="E3106" s="45"/>
      <c r="F3106" s="46"/>
      <c r="G3106" s="47"/>
      <c r="H3106" s="43"/>
      <c r="I3106" s="47"/>
      <c r="J3106" s="43"/>
      <c r="K3106" s="48"/>
      <c r="L3106" s="43"/>
      <c r="M3106" s="43"/>
      <c r="N3106" s="43"/>
      <c r="O3106" s="43"/>
      <c r="P3106" s="43"/>
      <c r="Q3106" s="43"/>
      <c r="R3106" s="43"/>
      <c r="S3106" s="43"/>
      <c r="T3106" s="43"/>
      <c r="U3106" s="43"/>
      <c r="V3106" s="43"/>
      <c r="W3106" s="43"/>
      <c r="X3106" s="43"/>
      <c r="Y3106" s="43"/>
      <c r="Z3106" s="43"/>
      <c r="AA3106" s="43"/>
    </row>
    <row r="3107" spans="2:27" s="27" customFormat="1" x14ac:dyDescent="0.2">
      <c r="B3107" s="43"/>
      <c r="C3107" s="43"/>
      <c r="D3107" s="44"/>
      <c r="E3107" s="45"/>
      <c r="F3107" s="46"/>
      <c r="G3107" s="47"/>
      <c r="H3107" s="43"/>
      <c r="I3107" s="47"/>
      <c r="J3107" s="43"/>
      <c r="K3107" s="48"/>
      <c r="L3107" s="43"/>
      <c r="M3107" s="43"/>
      <c r="N3107" s="43"/>
      <c r="O3107" s="43"/>
      <c r="P3107" s="43"/>
      <c r="Q3107" s="43"/>
      <c r="R3107" s="43"/>
      <c r="S3107" s="43"/>
      <c r="T3107" s="43"/>
      <c r="U3107" s="43"/>
      <c r="V3107" s="43"/>
      <c r="W3107" s="43"/>
      <c r="X3107" s="43"/>
      <c r="Y3107" s="43"/>
      <c r="Z3107" s="43"/>
      <c r="AA3107" s="43"/>
    </row>
    <row r="3108" spans="2:27" s="27" customFormat="1" x14ac:dyDescent="0.2">
      <c r="B3108" s="43"/>
      <c r="C3108" s="43"/>
      <c r="D3108" s="44"/>
      <c r="E3108" s="45"/>
      <c r="F3108" s="46"/>
      <c r="G3108" s="47"/>
      <c r="H3108" s="43"/>
      <c r="I3108" s="47"/>
      <c r="J3108" s="43"/>
      <c r="K3108" s="48"/>
      <c r="L3108" s="43"/>
      <c r="M3108" s="43"/>
      <c r="N3108" s="43"/>
      <c r="O3108" s="43"/>
      <c r="P3108" s="43"/>
      <c r="Q3108" s="43"/>
      <c r="R3108" s="43"/>
      <c r="S3108" s="43"/>
      <c r="T3108" s="43"/>
      <c r="U3108" s="43"/>
      <c r="V3108" s="43"/>
      <c r="W3108" s="43"/>
      <c r="X3108" s="43"/>
      <c r="Y3108" s="43"/>
      <c r="Z3108" s="43"/>
      <c r="AA3108" s="43"/>
    </row>
    <row r="3109" spans="2:27" s="27" customFormat="1" x14ac:dyDescent="0.2">
      <c r="B3109" s="43"/>
      <c r="C3109" s="43"/>
      <c r="D3109" s="44"/>
      <c r="E3109" s="45"/>
      <c r="F3109" s="46"/>
      <c r="G3109" s="47"/>
      <c r="H3109" s="43"/>
      <c r="I3109" s="47"/>
      <c r="J3109" s="43"/>
      <c r="K3109" s="48"/>
      <c r="L3109" s="43"/>
      <c r="M3109" s="43"/>
      <c r="N3109" s="43"/>
      <c r="O3109" s="43"/>
      <c r="P3109" s="43"/>
      <c r="Q3109" s="43"/>
      <c r="R3109" s="43"/>
      <c r="S3109" s="43"/>
      <c r="T3109" s="43"/>
      <c r="U3109" s="43"/>
      <c r="V3109" s="43"/>
      <c r="W3109" s="43"/>
      <c r="X3109" s="43"/>
      <c r="Y3109" s="43"/>
      <c r="Z3109" s="43"/>
      <c r="AA3109" s="43"/>
    </row>
    <row r="3110" spans="2:27" s="27" customFormat="1" x14ac:dyDescent="0.2">
      <c r="B3110" s="43"/>
      <c r="C3110" s="43"/>
      <c r="D3110" s="44"/>
      <c r="E3110" s="45"/>
      <c r="F3110" s="46"/>
      <c r="G3110" s="47"/>
      <c r="H3110" s="43"/>
      <c r="I3110" s="47"/>
      <c r="J3110" s="43"/>
      <c r="K3110" s="48"/>
      <c r="L3110" s="43"/>
      <c r="M3110" s="43"/>
      <c r="N3110" s="43"/>
      <c r="O3110" s="43"/>
      <c r="P3110" s="43"/>
      <c r="Q3110" s="43"/>
      <c r="R3110" s="43"/>
      <c r="S3110" s="43"/>
      <c r="T3110" s="43"/>
      <c r="U3110" s="43"/>
      <c r="V3110" s="43"/>
      <c r="W3110" s="43"/>
      <c r="X3110" s="43"/>
      <c r="Y3110" s="43"/>
      <c r="Z3110" s="43"/>
      <c r="AA3110" s="43"/>
    </row>
    <row r="3111" spans="2:27" s="27" customFormat="1" x14ac:dyDescent="0.2">
      <c r="B3111" s="43"/>
      <c r="C3111" s="43"/>
      <c r="D3111" s="44"/>
      <c r="E3111" s="45"/>
      <c r="F3111" s="46"/>
      <c r="G3111" s="47"/>
      <c r="H3111" s="43"/>
      <c r="I3111" s="47"/>
      <c r="J3111" s="43"/>
      <c r="K3111" s="48"/>
      <c r="L3111" s="43"/>
      <c r="M3111" s="43"/>
      <c r="N3111" s="43"/>
      <c r="O3111" s="43"/>
      <c r="P3111" s="43"/>
      <c r="Q3111" s="43"/>
      <c r="R3111" s="43"/>
      <c r="S3111" s="43"/>
      <c r="T3111" s="43"/>
      <c r="U3111" s="43"/>
      <c r="V3111" s="43"/>
      <c r="W3111" s="43"/>
      <c r="X3111" s="43"/>
      <c r="Y3111" s="43"/>
      <c r="Z3111" s="43"/>
      <c r="AA3111" s="43"/>
    </row>
    <row r="3112" spans="2:27" s="27" customFormat="1" x14ac:dyDescent="0.2">
      <c r="B3112" s="43"/>
      <c r="C3112" s="43"/>
      <c r="D3112" s="44"/>
      <c r="E3112" s="45"/>
      <c r="F3112" s="46"/>
      <c r="G3112" s="47"/>
      <c r="H3112" s="43"/>
      <c r="I3112" s="47"/>
      <c r="J3112" s="43"/>
      <c r="K3112" s="48"/>
      <c r="L3112" s="43"/>
      <c r="M3112" s="43"/>
      <c r="N3112" s="43"/>
      <c r="O3112" s="43"/>
      <c r="P3112" s="43"/>
      <c r="Q3112" s="43"/>
      <c r="R3112" s="43"/>
      <c r="S3112" s="43"/>
      <c r="T3112" s="43"/>
      <c r="U3112" s="43"/>
      <c r="V3112" s="43"/>
      <c r="W3112" s="43"/>
      <c r="X3112" s="43"/>
      <c r="Y3112" s="43"/>
      <c r="Z3112" s="43"/>
      <c r="AA3112" s="43"/>
    </row>
    <row r="3113" spans="2:27" s="27" customFormat="1" x14ac:dyDescent="0.2">
      <c r="B3113" s="43"/>
      <c r="C3113" s="43"/>
      <c r="D3113" s="44"/>
      <c r="E3113" s="45"/>
      <c r="F3113" s="46"/>
      <c r="G3113" s="47"/>
      <c r="H3113" s="43"/>
      <c r="I3113" s="47"/>
      <c r="J3113" s="43"/>
      <c r="K3113" s="48"/>
      <c r="L3113" s="43"/>
      <c r="M3113" s="43"/>
      <c r="N3113" s="43"/>
      <c r="O3113" s="43"/>
      <c r="P3113" s="43"/>
      <c r="Q3113" s="43"/>
      <c r="R3113" s="43"/>
      <c r="S3113" s="43"/>
      <c r="T3113" s="43"/>
      <c r="U3113" s="43"/>
      <c r="V3113" s="43"/>
      <c r="W3113" s="43"/>
      <c r="X3113" s="43"/>
      <c r="Y3113" s="43"/>
      <c r="Z3113" s="43"/>
      <c r="AA3113" s="43"/>
    </row>
    <row r="3114" spans="2:27" s="27" customFormat="1" x14ac:dyDescent="0.2">
      <c r="B3114" s="43"/>
      <c r="C3114" s="43"/>
      <c r="D3114" s="44"/>
      <c r="E3114" s="45"/>
      <c r="F3114" s="46"/>
      <c r="G3114" s="47"/>
      <c r="H3114" s="43"/>
      <c r="I3114" s="47"/>
      <c r="J3114" s="43"/>
      <c r="K3114" s="48"/>
      <c r="L3114" s="43"/>
      <c r="M3114" s="43"/>
      <c r="N3114" s="43"/>
      <c r="O3114" s="43"/>
      <c r="P3114" s="43"/>
      <c r="Q3114" s="43"/>
      <c r="R3114" s="43"/>
      <c r="S3114" s="43"/>
      <c r="T3114" s="43"/>
      <c r="U3114" s="43"/>
      <c r="V3114" s="43"/>
      <c r="W3114" s="43"/>
      <c r="X3114" s="43"/>
      <c r="Y3114" s="43"/>
      <c r="Z3114" s="43"/>
      <c r="AA3114" s="43"/>
    </row>
    <row r="3115" spans="2:27" s="27" customFormat="1" x14ac:dyDescent="0.2">
      <c r="B3115" s="43"/>
      <c r="C3115" s="43"/>
      <c r="D3115" s="44"/>
      <c r="E3115" s="45"/>
      <c r="F3115" s="46"/>
      <c r="G3115" s="47"/>
      <c r="H3115" s="43"/>
      <c r="I3115" s="47"/>
      <c r="J3115" s="43"/>
      <c r="K3115" s="48"/>
      <c r="L3115" s="43"/>
      <c r="M3115" s="43"/>
      <c r="N3115" s="43"/>
      <c r="O3115" s="43"/>
      <c r="P3115" s="43"/>
      <c r="Q3115" s="43"/>
      <c r="R3115" s="43"/>
      <c r="S3115" s="43"/>
      <c r="T3115" s="43"/>
      <c r="U3115" s="43"/>
      <c r="V3115" s="43"/>
      <c r="W3115" s="43"/>
      <c r="X3115" s="43"/>
      <c r="Y3115" s="43"/>
      <c r="Z3115" s="43"/>
      <c r="AA3115" s="43"/>
    </row>
    <row r="3116" spans="2:27" s="27" customFormat="1" x14ac:dyDescent="0.2">
      <c r="B3116" s="43"/>
      <c r="C3116" s="43"/>
      <c r="D3116" s="44"/>
      <c r="E3116" s="45"/>
      <c r="F3116" s="46"/>
      <c r="G3116" s="47"/>
      <c r="H3116" s="43"/>
      <c r="I3116" s="47"/>
      <c r="J3116" s="43"/>
      <c r="K3116" s="48"/>
      <c r="L3116" s="43"/>
      <c r="M3116" s="43"/>
      <c r="N3116" s="43"/>
      <c r="O3116" s="43"/>
      <c r="P3116" s="43"/>
      <c r="Q3116" s="43"/>
      <c r="R3116" s="43"/>
      <c r="S3116" s="43"/>
      <c r="T3116" s="43"/>
      <c r="U3116" s="43"/>
      <c r="V3116" s="43"/>
      <c r="W3116" s="43"/>
      <c r="X3116" s="43"/>
      <c r="Y3116" s="43"/>
      <c r="Z3116" s="43"/>
      <c r="AA3116" s="43"/>
    </row>
    <row r="3117" spans="2:27" s="27" customFormat="1" x14ac:dyDescent="0.2">
      <c r="B3117" s="43"/>
      <c r="C3117" s="43"/>
      <c r="D3117" s="44"/>
      <c r="E3117" s="45"/>
      <c r="F3117" s="46"/>
      <c r="G3117" s="47"/>
      <c r="H3117" s="43"/>
      <c r="I3117" s="47"/>
      <c r="J3117" s="43"/>
      <c r="K3117" s="48"/>
      <c r="L3117" s="43"/>
      <c r="M3117" s="43"/>
      <c r="N3117" s="43"/>
      <c r="O3117" s="43"/>
      <c r="P3117" s="43"/>
      <c r="Q3117" s="43"/>
      <c r="R3117" s="43"/>
      <c r="S3117" s="43"/>
      <c r="T3117" s="43"/>
      <c r="U3117" s="43"/>
      <c r="V3117" s="43"/>
      <c r="W3117" s="43"/>
      <c r="X3117" s="43"/>
      <c r="Y3117" s="43"/>
      <c r="Z3117" s="43"/>
      <c r="AA3117" s="43"/>
    </row>
    <row r="3118" spans="2:27" s="27" customFormat="1" x14ac:dyDescent="0.2">
      <c r="B3118" s="43"/>
      <c r="C3118" s="43"/>
      <c r="D3118" s="44"/>
      <c r="E3118" s="45"/>
      <c r="F3118" s="46"/>
      <c r="G3118" s="47"/>
      <c r="H3118" s="43"/>
      <c r="I3118" s="47"/>
      <c r="J3118" s="43"/>
      <c r="K3118" s="48"/>
      <c r="L3118" s="43"/>
      <c r="M3118" s="43"/>
      <c r="N3118" s="43"/>
      <c r="O3118" s="43"/>
      <c r="P3118" s="43"/>
      <c r="Q3118" s="43"/>
      <c r="R3118" s="43"/>
      <c r="S3118" s="43"/>
      <c r="T3118" s="43"/>
      <c r="U3118" s="43"/>
      <c r="V3118" s="43"/>
      <c r="W3118" s="43"/>
      <c r="X3118" s="43"/>
      <c r="Y3118" s="43"/>
      <c r="Z3118" s="43"/>
      <c r="AA3118" s="43"/>
    </row>
    <row r="3119" spans="2:27" s="27" customFormat="1" x14ac:dyDescent="0.2">
      <c r="B3119" s="43"/>
      <c r="C3119" s="43"/>
      <c r="D3119" s="44"/>
      <c r="E3119" s="45"/>
      <c r="F3119" s="46"/>
      <c r="G3119" s="47"/>
      <c r="H3119" s="43"/>
      <c r="I3119" s="47"/>
      <c r="J3119" s="43"/>
      <c r="K3119" s="48"/>
      <c r="L3119" s="43"/>
      <c r="M3119" s="43"/>
      <c r="N3119" s="43"/>
      <c r="O3119" s="43"/>
      <c r="P3119" s="43"/>
      <c r="Q3119" s="43"/>
      <c r="R3119" s="43"/>
      <c r="S3119" s="43"/>
      <c r="T3119" s="43"/>
      <c r="U3119" s="43"/>
      <c r="V3119" s="43"/>
      <c r="W3119" s="43"/>
      <c r="X3119" s="43"/>
      <c r="Y3119" s="43"/>
      <c r="Z3119" s="43"/>
      <c r="AA3119" s="43"/>
    </row>
    <row r="3120" spans="2:27" s="27" customFormat="1" x14ac:dyDescent="0.2">
      <c r="B3120" s="43"/>
      <c r="C3120" s="43"/>
      <c r="D3120" s="44"/>
      <c r="E3120" s="45"/>
      <c r="F3120" s="46"/>
      <c r="G3120" s="47"/>
      <c r="H3120" s="43"/>
      <c r="I3120" s="47"/>
      <c r="J3120" s="43"/>
      <c r="K3120" s="48"/>
      <c r="L3120" s="43"/>
      <c r="M3120" s="43"/>
      <c r="N3120" s="43"/>
      <c r="O3120" s="43"/>
      <c r="P3120" s="43"/>
      <c r="Q3120" s="43"/>
      <c r="R3120" s="43"/>
      <c r="S3120" s="43"/>
      <c r="T3120" s="43"/>
      <c r="U3120" s="43"/>
      <c r="V3120" s="43"/>
      <c r="W3120" s="43"/>
      <c r="X3120" s="43"/>
      <c r="Y3120" s="43"/>
      <c r="Z3120" s="43"/>
      <c r="AA3120" s="43"/>
    </row>
    <row r="3121" spans="2:27" s="27" customFormat="1" x14ac:dyDescent="0.2">
      <c r="B3121" s="43"/>
      <c r="C3121" s="43"/>
      <c r="D3121" s="44"/>
      <c r="E3121" s="45"/>
      <c r="F3121" s="46"/>
      <c r="G3121" s="47"/>
      <c r="H3121" s="43"/>
      <c r="I3121" s="47"/>
      <c r="J3121" s="43"/>
      <c r="K3121" s="48"/>
      <c r="L3121" s="43"/>
      <c r="M3121" s="43"/>
      <c r="N3121" s="43"/>
      <c r="O3121" s="43"/>
      <c r="P3121" s="43"/>
      <c r="Q3121" s="43"/>
      <c r="R3121" s="43"/>
      <c r="S3121" s="43"/>
      <c r="T3121" s="43"/>
      <c r="U3121" s="43"/>
      <c r="V3121" s="43"/>
      <c r="W3121" s="43"/>
      <c r="X3121" s="43"/>
      <c r="Y3121" s="43"/>
      <c r="Z3121" s="43"/>
      <c r="AA3121" s="43"/>
    </row>
    <row r="3122" spans="2:27" s="27" customFormat="1" x14ac:dyDescent="0.2">
      <c r="B3122" s="43"/>
      <c r="C3122" s="43"/>
      <c r="D3122" s="44"/>
      <c r="E3122" s="45"/>
      <c r="F3122" s="46"/>
      <c r="G3122" s="47"/>
      <c r="H3122" s="43"/>
      <c r="I3122" s="47"/>
      <c r="J3122" s="43"/>
      <c r="K3122" s="48"/>
      <c r="L3122" s="43"/>
      <c r="M3122" s="43"/>
      <c r="N3122" s="43"/>
      <c r="O3122" s="43"/>
      <c r="P3122" s="43"/>
      <c r="Q3122" s="43"/>
      <c r="R3122" s="43"/>
      <c r="S3122" s="43"/>
      <c r="T3122" s="43"/>
      <c r="U3122" s="43"/>
      <c r="V3122" s="43"/>
      <c r="W3122" s="43"/>
      <c r="X3122" s="43"/>
      <c r="Y3122" s="43"/>
      <c r="Z3122" s="43"/>
      <c r="AA3122" s="43"/>
    </row>
    <row r="3123" spans="2:27" s="27" customFormat="1" x14ac:dyDescent="0.2">
      <c r="B3123" s="43"/>
      <c r="C3123" s="43"/>
      <c r="D3123" s="44"/>
      <c r="E3123" s="45"/>
      <c r="F3123" s="46"/>
      <c r="G3123" s="47"/>
      <c r="H3123" s="43"/>
      <c r="I3123" s="47"/>
      <c r="J3123" s="43"/>
      <c r="K3123" s="48"/>
      <c r="L3123" s="43"/>
      <c r="M3123" s="43"/>
      <c r="N3123" s="43"/>
      <c r="O3123" s="43"/>
      <c r="P3123" s="43"/>
      <c r="Q3123" s="43"/>
      <c r="R3123" s="43"/>
      <c r="S3123" s="43"/>
      <c r="T3123" s="43"/>
      <c r="U3123" s="43"/>
      <c r="V3123" s="43"/>
      <c r="W3123" s="43"/>
      <c r="X3123" s="43"/>
      <c r="Y3123" s="43"/>
      <c r="Z3123" s="43"/>
      <c r="AA3123" s="43"/>
    </row>
    <row r="3124" spans="2:27" s="27" customFormat="1" x14ac:dyDescent="0.2">
      <c r="B3124" s="43"/>
      <c r="C3124" s="43"/>
      <c r="D3124" s="44"/>
      <c r="E3124" s="45"/>
      <c r="F3124" s="46"/>
      <c r="G3124" s="47"/>
      <c r="H3124" s="43"/>
      <c r="I3124" s="47"/>
      <c r="J3124" s="43"/>
      <c r="K3124" s="48"/>
      <c r="L3124" s="43"/>
      <c r="M3124" s="43"/>
      <c r="N3124" s="43"/>
      <c r="O3124" s="43"/>
      <c r="P3124" s="43"/>
      <c r="Q3124" s="43"/>
      <c r="R3124" s="43"/>
      <c r="S3124" s="43"/>
      <c r="T3124" s="43"/>
      <c r="U3124" s="43"/>
      <c r="V3124" s="43"/>
      <c r="W3124" s="43"/>
      <c r="X3124" s="43"/>
      <c r="Y3124" s="43"/>
      <c r="Z3124" s="43"/>
      <c r="AA3124" s="43"/>
    </row>
    <row r="3125" spans="2:27" s="27" customFormat="1" x14ac:dyDescent="0.2">
      <c r="B3125" s="43"/>
      <c r="C3125" s="43"/>
      <c r="D3125" s="44"/>
      <c r="E3125" s="45"/>
      <c r="F3125" s="46"/>
      <c r="G3125" s="47"/>
      <c r="H3125" s="43"/>
      <c r="I3125" s="47"/>
      <c r="J3125" s="43"/>
      <c r="K3125" s="48"/>
      <c r="L3125" s="43"/>
      <c r="M3125" s="43"/>
      <c r="N3125" s="43"/>
      <c r="O3125" s="43"/>
      <c r="P3125" s="43"/>
      <c r="Q3125" s="43"/>
      <c r="R3125" s="43"/>
      <c r="S3125" s="43"/>
      <c r="T3125" s="43"/>
      <c r="U3125" s="43"/>
      <c r="V3125" s="43"/>
      <c r="W3125" s="43"/>
      <c r="X3125" s="43"/>
      <c r="Y3125" s="43"/>
      <c r="Z3125" s="43"/>
      <c r="AA3125" s="43"/>
    </row>
    <row r="3126" spans="2:27" s="27" customFormat="1" x14ac:dyDescent="0.2">
      <c r="B3126" s="43"/>
      <c r="C3126" s="43"/>
      <c r="D3126" s="44"/>
      <c r="E3126" s="45"/>
      <c r="F3126" s="46"/>
      <c r="G3126" s="47"/>
      <c r="H3126" s="43"/>
      <c r="I3126" s="47"/>
      <c r="J3126" s="43"/>
      <c r="K3126" s="48"/>
      <c r="L3126" s="43"/>
      <c r="M3126" s="43"/>
      <c r="N3126" s="43"/>
      <c r="O3126" s="43"/>
      <c r="P3126" s="43"/>
      <c r="Q3126" s="43"/>
      <c r="R3126" s="43"/>
      <c r="S3126" s="43"/>
      <c r="T3126" s="43"/>
      <c r="U3126" s="43"/>
      <c r="V3126" s="43"/>
      <c r="W3126" s="43"/>
      <c r="X3126" s="43"/>
      <c r="Y3126" s="43"/>
      <c r="Z3126" s="43"/>
      <c r="AA3126" s="43"/>
    </row>
    <row r="3127" spans="2:27" s="27" customFormat="1" x14ac:dyDescent="0.2">
      <c r="B3127" s="43"/>
      <c r="C3127" s="43"/>
      <c r="D3127" s="44"/>
      <c r="E3127" s="45"/>
      <c r="F3127" s="46"/>
      <c r="G3127" s="47"/>
      <c r="H3127" s="43"/>
      <c r="I3127" s="47"/>
      <c r="J3127" s="43"/>
      <c r="K3127" s="48"/>
      <c r="L3127" s="43"/>
      <c r="M3127" s="43"/>
      <c r="N3127" s="43"/>
      <c r="O3127" s="43"/>
      <c r="P3127" s="43"/>
      <c r="Q3127" s="43"/>
      <c r="R3127" s="43"/>
      <c r="S3127" s="43"/>
      <c r="T3127" s="43"/>
      <c r="U3127" s="43"/>
      <c r="V3127" s="43"/>
      <c r="W3127" s="43"/>
      <c r="X3127" s="43"/>
      <c r="Y3127" s="43"/>
      <c r="Z3127" s="43"/>
      <c r="AA3127" s="43"/>
    </row>
    <row r="3128" spans="2:27" s="27" customFormat="1" x14ac:dyDescent="0.2">
      <c r="B3128" s="43"/>
      <c r="C3128" s="43"/>
      <c r="D3128" s="44"/>
      <c r="E3128" s="45"/>
      <c r="F3128" s="46"/>
      <c r="G3128" s="47"/>
      <c r="H3128" s="43"/>
      <c r="I3128" s="47"/>
      <c r="J3128" s="43"/>
      <c r="K3128" s="48"/>
      <c r="L3128" s="43"/>
      <c r="M3128" s="43"/>
      <c r="N3128" s="43"/>
      <c r="O3128" s="43"/>
      <c r="P3128" s="43"/>
      <c r="Q3128" s="43"/>
      <c r="R3128" s="43"/>
      <c r="S3128" s="43"/>
      <c r="T3128" s="43"/>
      <c r="U3128" s="43"/>
      <c r="V3128" s="43"/>
      <c r="W3128" s="43"/>
      <c r="X3128" s="43"/>
      <c r="Y3128" s="43"/>
      <c r="Z3128" s="43"/>
      <c r="AA3128" s="43"/>
    </row>
    <row r="3129" spans="2:27" s="27" customFormat="1" x14ac:dyDescent="0.2">
      <c r="B3129" s="43"/>
      <c r="C3129" s="43"/>
      <c r="D3129" s="44"/>
      <c r="E3129" s="45"/>
      <c r="F3129" s="46"/>
      <c r="G3129" s="47"/>
      <c r="H3129" s="43"/>
      <c r="I3129" s="47"/>
      <c r="J3129" s="43"/>
      <c r="K3129" s="48"/>
      <c r="L3129" s="43"/>
      <c r="M3129" s="43"/>
      <c r="N3129" s="43"/>
      <c r="O3129" s="43"/>
      <c r="P3129" s="43"/>
      <c r="Q3129" s="43"/>
      <c r="R3129" s="43"/>
      <c r="S3129" s="43"/>
      <c r="T3129" s="43"/>
      <c r="U3129" s="43"/>
      <c r="V3129" s="43"/>
      <c r="W3129" s="43"/>
      <c r="X3129" s="43"/>
      <c r="Y3129" s="43"/>
      <c r="Z3129" s="43"/>
      <c r="AA3129" s="43"/>
    </row>
    <row r="3130" spans="2:27" s="27" customFormat="1" x14ac:dyDescent="0.2">
      <c r="B3130" s="43"/>
      <c r="C3130" s="43"/>
      <c r="D3130" s="44"/>
      <c r="E3130" s="45"/>
      <c r="F3130" s="46"/>
      <c r="G3130" s="47"/>
      <c r="H3130" s="43"/>
      <c r="I3130" s="47"/>
      <c r="J3130" s="43"/>
      <c r="K3130" s="48"/>
      <c r="L3130" s="43"/>
      <c r="M3130" s="43"/>
      <c r="N3130" s="43"/>
      <c r="O3130" s="43"/>
      <c r="P3130" s="43"/>
      <c r="Q3130" s="43"/>
      <c r="R3130" s="43"/>
      <c r="S3130" s="43"/>
      <c r="T3130" s="43"/>
      <c r="U3130" s="43"/>
      <c r="V3130" s="43"/>
      <c r="W3130" s="43"/>
      <c r="X3130" s="43"/>
      <c r="Y3130" s="43"/>
      <c r="Z3130" s="43"/>
      <c r="AA3130" s="43"/>
    </row>
    <row r="3131" spans="2:27" s="27" customFormat="1" x14ac:dyDescent="0.2">
      <c r="B3131" s="43"/>
      <c r="C3131" s="43"/>
      <c r="D3131" s="44"/>
      <c r="E3131" s="45"/>
      <c r="F3131" s="46"/>
      <c r="G3131" s="47"/>
      <c r="H3131" s="43"/>
      <c r="I3131" s="47"/>
      <c r="J3131" s="43"/>
      <c r="K3131" s="48"/>
      <c r="L3131" s="43"/>
      <c r="M3131" s="43"/>
      <c r="N3131" s="43"/>
      <c r="O3131" s="43"/>
      <c r="P3131" s="43"/>
      <c r="Q3131" s="43"/>
      <c r="R3131" s="43"/>
      <c r="S3131" s="43"/>
      <c r="T3131" s="43"/>
      <c r="U3131" s="43"/>
      <c r="V3131" s="43"/>
      <c r="W3131" s="43"/>
      <c r="X3131" s="43"/>
      <c r="Y3131" s="43"/>
      <c r="Z3131" s="43"/>
      <c r="AA3131" s="43"/>
    </row>
    <row r="3132" spans="2:27" s="27" customFormat="1" x14ac:dyDescent="0.2">
      <c r="B3132" s="43"/>
      <c r="C3132" s="43"/>
      <c r="D3132" s="44"/>
      <c r="E3132" s="45"/>
      <c r="F3132" s="46"/>
      <c r="G3132" s="47"/>
      <c r="H3132" s="43"/>
      <c r="I3132" s="47"/>
      <c r="J3132" s="43"/>
      <c r="K3132" s="48"/>
      <c r="L3132" s="43"/>
      <c r="M3132" s="43"/>
      <c r="N3132" s="43"/>
      <c r="O3132" s="43"/>
      <c r="P3132" s="43"/>
      <c r="Q3132" s="43"/>
      <c r="R3132" s="43"/>
      <c r="S3132" s="43"/>
      <c r="T3132" s="43"/>
      <c r="U3132" s="43"/>
      <c r="V3132" s="43"/>
      <c r="W3132" s="43"/>
      <c r="X3132" s="43"/>
      <c r="Y3132" s="43"/>
      <c r="Z3132" s="43"/>
      <c r="AA3132" s="43"/>
    </row>
    <row r="3133" spans="2:27" s="27" customFormat="1" x14ac:dyDescent="0.2">
      <c r="B3133" s="43"/>
      <c r="C3133" s="43"/>
      <c r="D3133" s="44"/>
      <c r="E3133" s="45"/>
      <c r="F3133" s="46"/>
      <c r="G3133" s="47"/>
      <c r="H3133" s="43"/>
      <c r="I3133" s="47"/>
      <c r="J3133" s="43"/>
      <c r="K3133" s="48"/>
      <c r="L3133" s="43"/>
      <c r="M3133" s="43"/>
      <c r="N3133" s="43"/>
      <c r="O3133" s="43"/>
      <c r="P3133" s="43"/>
      <c r="Q3133" s="43"/>
      <c r="R3133" s="43"/>
      <c r="S3133" s="43"/>
      <c r="T3133" s="43"/>
      <c r="U3133" s="43"/>
      <c r="V3133" s="43"/>
      <c r="W3133" s="43"/>
      <c r="X3133" s="43"/>
      <c r="Y3133" s="43"/>
      <c r="Z3133" s="43"/>
      <c r="AA3133" s="43"/>
    </row>
    <row r="3134" spans="2:27" s="27" customFormat="1" x14ac:dyDescent="0.2">
      <c r="B3134" s="43"/>
      <c r="C3134" s="43"/>
      <c r="D3134" s="44"/>
      <c r="E3134" s="45"/>
      <c r="F3134" s="46"/>
      <c r="G3134" s="47"/>
      <c r="H3134" s="43"/>
      <c r="I3134" s="47"/>
      <c r="J3134" s="43"/>
      <c r="K3134" s="48"/>
      <c r="L3134" s="43"/>
      <c r="M3134" s="43"/>
      <c r="N3134" s="43"/>
      <c r="O3134" s="43"/>
      <c r="P3134" s="43"/>
      <c r="Q3134" s="43"/>
      <c r="R3134" s="43"/>
      <c r="S3134" s="43"/>
      <c r="T3134" s="43"/>
      <c r="U3134" s="43"/>
      <c r="V3134" s="43"/>
      <c r="W3134" s="43"/>
      <c r="X3134" s="43"/>
      <c r="Y3134" s="43"/>
      <c r="Z3134" s="43"/>
      <c r="AA3134" s="43"/>
    </row>
    <row r="3135" spans="2:27" s="27" customFormat="1" x14ac:dyDescent="0.2">
      <c r="B3135" s="43"/>
      <c r="C3135" s="43"/>
      <c r="D3135" s="44"/>
      <c r="E3135" s="45"/>
      <c r="F3135" s="46"/>
      <c r="G3135" s="47"/>
      <c r="H3135" s="43"/>
      <c r="I3135" s="47"/>
      <c r="J3135" s="43"/>
      <c r="K3135" s="48"/>
      <c r="L3135" s="43"/>
      <c r="M3135" s="43"/>
      <c r="N3135" s="43"/>
      <c r="O3135" s="43"/>
      <c r="P3135" s="43"/>
      <c r="Q3135" s="43"/>
      <c r="R3135" s="43"/>
      <c r="S3135" s="43"/>
      <c r="T3135" s="43"/>
      <c r="U3135" s="43"/>
      <c r="V3135" s="43"/>
      <c r="W3135" s="43"/>
      <c r="X3135" s="43"/>
      <c r="Y3135" s="43"/>
      <c r="Z3135" s="43"/>
      <c r="AA3135" s="43"/>
    </row>
    <row r="3136" spans="2:27" s="27" customFormat="1" x14ac:dyDescent="0.2">
      <c r="B3136" s="43"/>
      <c r="C3136" s="43"/>
      <c r="D3136" s="44"/>
      <c r="E3136" s="45"/>
      <c r="F3136" s="46"/>
      <c r="G3136" s="47"/>
      <c r="H3136" s="43"/>
      <c r="I3136" s="47"/>
      <c r="J3136" s="43"/>
      <c r="K3136" s="48"/>
      <c r="L3136" s="43"/>
      <c r="M3136" s="43"/>
      <c r="N3136" s="43"/>
      <c r="O3136" s="43"/>
      <c r="P3136" s="43"/>
      <c r="Q3136" s="43"/>
      <c r="R3136" s="43"/>
      <c r="S3136" s="43"/>
      <c r="T3136" s="43"/>
      <c r="U3136" s="43"/>
      <c r="V3136" s="43"/>
      <c r="W3136" s="43"/>
      <c r="X3136" s="43"/>
      <c r="Y3136" s="43"/>
      <c r="Z3136" s="43"/>
      <c r="AA3136" s="43"/>
    </row>
    <row r="3137" spans="2:27" s="27" customFormat="1" x14ac:dyDescent="0.2">
      <c r="B3137" s="43"/>
      <c r="C3137" s="43"/>
      <c r="D3137" s="44"/>
      <c r="E3137" s="45"/>
      <c r="F3137" s="46"/>
      <c r="G3137" s="47"/>
      <c r="H3137" s="43"/>
      <c r="I3137" s="47"/>
      <c r="J3137" s="43"/>
      <c r="K3137" s="48"/>
      <c r="L3137" s="43"/>
      <c r="M3137" s="43"/>
      <c r="N3137" s="43"/>
      <c r="O3137" s="43"/>
      <c r="P3137" s="43"/>
      <c r="Q3137" s="43"/>
      <c r="R3137" s="43"/>
      <c r="S3137" s="43"/>
      <c r="T3137" s="43"/>
      <c r="U3137" s="43"/>
      <c r="V3137" s="43"/>
      <c r="W3137" s="43"/>
      <c r="X3137" s="43"/>
      <c r="Y3137" s="43"/>
      <c r="Z3137" s="43"/>
      <c r="AA3137" s="43"/>
    </row>
    <row r="3138" spans="2:27" s="27" customFormat="1" x14ac:dyDescent="0.2">
      <c r="B3138" s="43"/>
      <c r="C3138" s="43"/>
      <c r="D3138" s="44"/>
      <c r="E3138" s="45"/>
      <c r="F3138" s="46"/>
      <c r="G3138" s="47"/>
      <c r="H3138" s="43"/>
      <c r="I3138" s="47"/>
      <c r="J3138" s="43"/>
      <c r="K3138" s="48"/>
      <c r="L3138" s="43"/>
      <c r="M3138" s="43"/>
      <c r="N3138" s="43"/>
      <c r="O3138" s="43"/>
      <c r="P3138" s="43"/>
      <c r="Q3138" s="43"/>
      <c r="R3138" s="43"/>
      <c r="S3138" s="43"/>
      <c r="T3138" s="43"/>
      <c r="U3138" s="43"/>
      <c r="V3138" s="43"/>
      <c r="W3138" s="43"/>
      <c r="X3138" s="43"/>
      <c r="Y3138" s="43"/>
      <c r="Z3138" s="43"/>
      <c r="AA3138" s="43"/>
    </row>
    <row r="3139" spans="2:27" s="27" customFormat="1" x14ac:dyDescent="0.2">
      <c r="B3139" s="43"/>
      <c r="C3139" s="43"/>
      <c r="D3139" s="44"/>
      <c r="E3139" s="45"/>
      <c r="F3139" s="46"/>
      <c r="G3139" s="47"/>
      <c r="H3139" s="43"/>
      <c r="I3139" s="47"/>
      <c r="J3139" s="43"/>
      <c r="K3139" s="48"/>
      <c r="L3139" s="43"/>
      <c r="M3139" s="43"/>
      <c r="N3139" s="43"/>
      <c r="O3139" s="43"/>
      <c r="P3139" s="43"/>
      <c r="Q3139" s="43"/>
      <c r="R3139" s="43"/>
      <c r="S3139" s="43"/>
      <c r="T3139" s="43"/>
      <c r="U3139" s="43"/>
      <c r="V3139" s="43"/>
      <c r="W3139" s="43"/>
      <c r="X3139" s="43"/>
      <c r="Y3139" s="43"/>
      <c r="Z3139" s="43"/>
      <c r="AA3139" s="43"/>
    </row>
    <row r="3140" spans="2:27" s="27" customFormat="1" x14ac:dyDescent="0.2">
      <c r="B3140" s="43"/>
      <c r="C3140" s="43"/>
      <c r="D3140" s="44"/>
      <c r="E3140" s="45"/>
      <c r="F3140" s="46"/>
      <c r="G3140" s="47"/>
      <c r="H3140" s="43"/>
      <c r="I3140" s="47"/>
      <c r="J3140" s="43"/>
      <c r="K3140" s="48"/>
      <c r="L3140" s="43"/>
      <c r="M3140" s="43"/>
      <c r="N3140" s="43"/>
      <c r="O3140" s="43"/>
      <c r="P3140" s="43"/>
      <c r="Q3140" s="43"/>
      <c r="R3140" s="43"/>
      <c r="S3140" s="43"/>
      <c r="T3140" s="43"/>
      <c r="U3140" s="43"/>
      <c r="V3140" s="43"/>
      <c r="W3140" s="43"/>
      <c r="X3140" s="43"/>
      <c r="Y3140" s="43"/>
      <c r="Z3140" s="43"/>
      <c r="AA3140" s="43"/>
    </row>
    <row r="3141" spans="2:27" s="27" customFormat="1" x14ac:dyDescent="0.2">
      <c r="B3141" s="43"/>
      <c r="C3141" s="43"/>
      <c r="D3141" s="44"/>
      <c r="E3141" s="45"/>
      <c r="F3141" s="46"/>
      <c r="G3141" s="47"/>
      <c r="H3141" s="43"/>
      <c r="I3141" s="47"/>
      <c r="J3141" s="43"/>
      <c r="K3141" s="48"/>
      <c r="L3141" s="43"/>
      <c r="M3141" s="43"/>
      <c r="N3141" s="43"/>
      <c r="O3141" s="43"/>
      <c r="P3141" s="43"/>
      <c r="Q3141" s="43"/>
      <c r="R3141" s="43"/>
      <c r="S3141" s="43"/>
      <c r="T3141" s="43"/>
      <c r="U3141" s="43"/>
      <c r="V3141" s="43"/>
      <c r="W3141" s="43"/>
      <c r="X3141" s="43"/>
      <c r="Y3141" s="43"/>
      <c r="Z3141" s="43"/>
      <c r="AA3141" s="43"/>
    </row>
    <row r="3142" spans="2:27" s="27" customFormat="1" x14ac:dyDescent="0.2">
      <c r="B3142" s="43"/>
      <c r="C3142" s="43"/>
      <c r="D3142" s="44"/>
      <c r="E3142" s="45"/>
      <c r="F3142" s="46"/>
      <c r="G3142" s="47"/>
      <c r="H3142" s="43"/>
      <c r="I3142" s="47"/>
      <c r="J3142" s="43"/>
      <c r="K3142" s="48"/>
      <c r="L3142" s="43"/>
      <c r="M3142" s="43"/>
      <c r="N3142" s="43"/>
      <c r="O3142" s="43"/>
      <c r="P3142" s="43"/>
      <c r="Q3142" s="43"/>
      <c r="R3142" s="43"/>
      <c r="S3142" s="43"/>
      <c r="T3142" s="43"/>
      <c r="U3142" s="43"/>
      <c r="V3142" s="43"/>
      <c r="W3142" s="43"/>
      <c r="X3142" s="43"/>
      <c r="Y3142" s="43"/>
      <c r="Z3142" s="43"/>
      <c r="AA3142" s="43"/>
    </row>
    <row r="3143" spans="2:27" s="27" customFormat="1" x14ac:dyDescent="0.2">
      <c r="B3143" s="43"/>
      <c r="C3143" s="43"/>
      <c r="D3143" s="44"/>
      <c r="E3143" s="45"/>
      <c r="F3143" s="46"/>
      <c r="G3143" s="47"/>
      <c r="H3143" s="43"/>
      <c r="I3143" s="47"/>
      <c r="J3143" s="43"/>
      <c r="K3143" s="48"/>
      <c r="L3143" s="43"/>
      <c r="M3143" s="43"/>
      <c r="N3143" s="43"/>
      <c r="O3143" s="43"/>
      <c r="P3143" s="43"/>
      <c r="Q3143" s="43"/>
      <c r="R3143" s="43"/>
      <c r="S3143" s="43"/>
      <c r="T3143" s="43"/>
      <c r="U3143" s="43"/>
      <c r="V3143" s="43"/>
      <c r="W3143" s="43"/>
      <c r="X3143" s="43"/>
      <c r="Y3143" s="43"/>
      <c r="Z3143" s="43"/>
      <c r="AA3143" s="43"/>
    </row>
    <row r="3144" spans="2:27" s="27" customFormat="1" x14ac:dyDescent="0.2">
      <c r="B3144" s="43"/>
      <c r="C3144" s="43"/>
      <c r="D3144" s="44"/>
      <c r="E3144" s="45"/>
      <c r="F3144" s="46"/>
      <c r="G3144" s="47"/>
      <c r="H3144" s="43"/>
      <c r="I3144" s="47"/>
      <c r="J3144" s="43"/>
      <c r="K3144" s="48"/>
      <c r="L3144" s="43"/>
      <c r="M3144" s="43"/>
      <c r="N3144" s="43"/>
      <c r="O3144" s="43"/>
      <c r="P3144" s="43"/>
      <c r="Q3144" s="43"/>
      <c r="R3144" s="43"/>
      <c r="S3144" s="43"/>
      <c r="T3144" s="43"/>
      <c r="U3144" s="43"/>
      <c r="V3144" s="43"/>
      <c r="W3144" s="43"/>
      <c r="X3144" s="43"/>
      <c r="Y3144" s="43"/>
      <c r="Z3144" s="43"/>
      <c r="AA3144" s="43"/>
    </row>
    <row r="3145" spans="2:27" s="27" customFormat="1" x14ac:dyDescent="0.2">
      <c r="B3145" s="43"/>
      <c r="C3145" s="43"/>
      <c r="D3145" s="44"/>
      <c r="E3145" s="45"/>
      <c r="F3145" s="46"/>
      <c r="G3145" s="47"/>
      <c r="H3145" s="43"/>
      <c r="I3145" s="47"/>
      <c r="J3145" s="43"/>
      <c r="K3145" s="48"/>
      <c r="L3145" s="43"/>
      <c r="M3145" s="43"/>
      <c r="N3145" s="43"/>
      <c r="O3145" s="43"/>
      <c r="P3145" s="43"/>
      <c r="Q3145" s="43"/>
      <c r="R3145" s="43"/>
      <c r="S3145" s="43"/>
      <c r="T3145" s="43"/>
      <c r="U3145" s="43"/>
      <c r="V3145" s="43"/>
      <c r="W3145" s="43"/>
      <c r="X3145" s="43"/>
      <c r="Y3145" s="43"/>
      <c r="Z3145" s="43"/>
      <c r="AA3145" s="43"/>
    </row>
    <row r="3146" spans="2:27" s="27" customFormat="1" x14ac:dyDescent="0.2">
      <c r="B3146" s="43"/>
      <c r="C3146" s="43"/>
      <c r="D3146" s="44"/>
      <c r="E3146" s="45"/>
      <c r="F3146" s="46"/>
      <c r="G3146" s="47"/>
      <c r="H3146" s="43"/>
      <c r="I3146" s="47"/>
      <c r="J3146" s="43"/>
      <c r="K3146" s="48"/>
      <c r="L3146" s="43"/>
      <c r="M3146" s="43"/>
      <c r="N3146" s="43"/>
      <c r="O3146" s="43"/>
      <c r="P3146" s="43"/>
      <c r="Q3146" s="43"/>
      <c r="R3146" s="43"/>
      <c r="S3146" s="43"/>
      <c r="T3146" s="43"/>
      <c r="U3146" s="43"/>
      <c r="V3146" s="43"/>
      <c r="W3146" s="43"/>
      <c r="X3146" s="43"/>
      <c r="Y3146" s="43"/>
      <c r="Z3146" s="43"/>
      <c r="AA3146" s="43"/>
    </row>
    <row r="3147" spans="2:27" s="27" customFormat="1" x14ac:dyDescent="0.2">
      <c r="B3147" s="43"/>
      <c r="C3147" s="43"/>
      <c r="D3147" s="44"/>
      <c r="E3147" s="45"/>
      <c r="F3147" s="46"/>
      <c r="G3147" s="47"/>
      <c r="H3147" s="43"/>
      <c r="I3147" s="47"/>
      <c r="J3147" s="43"/>
      <c r="K3147" s="48"/>
      <c r="L3147" s="43"/>
      <c r="M3147" s="43"/>
      <c r="N3147" s="43"/>
      <c r="O3147" s="43"/>
      <c r="P3147" s="43"/>
      <c r="Q3147" s="43"/>
      <c r="R3147" s="43"/>
      <c r="S3147" s="43"/>
      <c r="T3147" s="43"/>
      <c r="U3147" s="43"/>
      <c r="V3147" s="43"/>
      <c r="W3147" s="43"/>
      <c r="X3147" s="43"/>
      <c r="Y3147" s="43"/>
      <c r="Z3147" s="43"/>
      <c r="AA3147" s="43"/>
    </row>
    <row r="3148" spans="2:27" s="27" customFormat="1" x14ac:dyDescent="0.2">
      <c r="B3148" s="43"/>
      <c r="C3148" s="43"/>
      <c r="D3148" s="44"/>
      <c r="E3148" s="45"/>
      <c r="F3148" s="46"/>
      <c r="G3148" s="47"/>
      <c r="H3148" s="43"/>
      <c r="I3148" s="47"/>
      <c r="J3148" s="43"/>
      <c r="K3148" s="48"/>
      <c r="L3148" s="43"/>
      <c r="M3148" s="43"/>
      <c r="N3148" s="43"/>
      <c r="O3148" s="43"/>
      <c r="P3148" s="43"/>
      <c r="Q3148" s="43"/>
      <c r="R3148" s="43"/>
      <c r="S3148" s="43"/>
      <c r="T3148" s="43"/>
      <c r="U3148" s="43"/>
      <c r="V3148" s="43"/>
      <c r="W3148" s="43"/>
      <c r="X3148" s="43"/>
      <c r="Y3148" s="43"/>
      <c r="Z3148" s="43"/>
      <c r="AA3148" s="43"/>
    </row>
    <row r="3149" spans="2:27" s="27" customFormat="1" x14ac:dyDescent="0.2">
      <c r="B3149" s="43"/>
      <c r="C3149" s="43"/>
      <c r="D3149" s="44"/>
      <c r="E3149" s="45"/>
      <c r="F3149" s="46"/>
      <c r="G3149" s="47"/>
      <c r="H3149" s="43"/>
      <c r="I3149" s="47"/>
      <c r="J3149" s="43"/>
      <c r="K3149" s="48"/>
      <c r="L3149" s="43"/>
      <c r="M3149" s="43"/>
      <c r="N3149" s="43"/>
      <c r="O3149" s="43"/>
      <c r="P3149" s="43"/>
      <c r="Q3149" s="43"/>
      <c r="R3149" s="43"/>
      <c r="S3149" s="43"/>
      <c r="T3149" s="43"/>
      <c r="U3149" s="43"/>
      <c r="V3149" s="43"/>
      <c r="W3149" s="43"/>
      <c r="X3149" s="43"/>
      <c r="Y3149" s="43"/>
      <c r="Z3149" s="43"/>
      <c r="AA3149" s="43"/>
    </row>
    <row r="3150" spans="2:27" s="27" customFormat="1" x14ac:dyDescent="0.2">
      <c r="B3150" s="43"/>
      <c r="C3150" s="43"/>
      <c r="D3150" s="44"/>
      <c r="E3150" s="45"/>
      <c r="F3150" s="46"/>
      <c r="G3150" s="47"/>
      <c r="H3150" s="43"/>
      <c r="I3150" s="47"/>
      <c r="J3150" s="43"/>
      <c r="K3150" s="48"/>
      <c r="L3150" s="43"/>
      <c r="M3150" s="43"/>
      <c r="N3150" s="43"/>
      <c r="O3150" s="43"/>
      <c r="P3150" s="43"/>
      <c r="Q3150" s="43"/>
      <c r="R3150" s="43"/>
      <c r="S3150" s="43"/>
      <c r="T3150" s="43"/>
      <c r="U3150" s="43"/>
      <c r="V3150" s="43"/>
      <c r="W3150" s="43"/>
      <c r="X3150" s="43"/>
      <c r="Y3150" s="43"/>
      <c r="Z3150" s="43"/>
      <c r="AA3150" s="43"/>
    </row>
    <row r="3151" spans="2:27" s="27" customFormat="1" x14ac:dyDescent="0.2">
      <c r="B3151" s="43"/>
      <c r="C3151" s="43"/>
      <c r="D3151" s="44"/>
      <c r="E3151" s="45"/>
      <c r="F3151" s="46"/>
      <c r="G3151" s="47"/>
      <c r="H3151" s="43"/>
      <c r="I3151" s="47"/>
      <c r="J3151" s="43"/>
      <c r="K3151" s="48"/>
      <c r="L3151" s="43"/>
      <c r="M3151" s="43"/>
      <c r="N3151" s="43"/>
      <c r="O3151" s="43"/>
      <c r="P3151" s="43"/>
      <c r="Q3151" s="43"/>
      <c r="R3151" s="43"/>
      <c r="S3151" s="43"/>
      <c r="T3151" s="43"/>
      <c r="U3151" s="43"/>
      <c r="V3151" s="43"/>
      <c r="W3151" s="43"/>
      <c r="X3151" s="43"/>
      <c r="Y3151" s="43"/>
      <c r="Z3151" s="43"/>
      <c r="AA3151" s="43"/>
    </row>
    <row r="3152" spans="2:27" s="27" customFormat="1" x14ac:dyDescent="0.2">
      <c r="B3152" s="43"/>
      <c r="C3152" s="43"/>
      <c r="D3152" s="44"/>
      <c r="E3152" s="45"/>
      <c r="F3152" s="46"/>
      <c r="G3152" s="47"/>
      <c r="H3152" s="43"/>
      <c r="I3152" s="47"/>
      <c r="J3152" s="43"/>
      <c r="K3152" s="48"/>
      <c r="L3152" s="43"/>
      <c r="M3152" s="43"/>
      <c r="N3152" s="43"/>
      <c r="O3152" s="43"/>
      <c r="P3152" s="43"/>
      <c r="Q3152" s="43"/>
      <c r="R3152" s="43"/>
      <c r="S3152" s="43"/>
      <c r="T3152" s="43"/>
      <c r="U3152" s="43"/>
      <c r="V3152" s="43"/>
      <c r="W3152" s="43"/>
      <c r="X3152" s="43"/>
      <c r="Y3152" s="43"/>
      <c r="Z3152" s="43"/>
      <c r="AA3152" s="43"/>
    </row>
    <row r="3153" spans="2:27" s="27" customFormat="1" x14ac:dyDescent="0.2">
      <c r="B3153" s="43"/>
      <c r="C3153" s="43"/>
      <c r="D3153" s="44"/>
      <c r="E3153" s="45"/>
      <c r="F3153" s="46"/>
      <c r="G3153" s="47"/>
      <c r="H3153" s="43"/>
      <c r="I3153" s="47"/>
      <c r="J3153" s="43"/>
      <c r="K3153" s="48"/>
      <c r="L3153" s="43"/>
      <c r="M3153" s="43"/>
      <c r="N3153" s="43"/>
      <c r="O3153" s="43"/>
      <c r="P3153" s="43"/>
      <c r="Q3153" s="43"/>
      <c r="R3153" s="43"/>
      <c r="S3153" s="43"/>
      <c r="T3153" s="43"/>
      <c r="U3153" s="43"/>
      <c r="V3153" s="43"/>
      <c r="W3153" s="43"/>
      <c r="X3153" s="43"/>
      <c r="Y3153" s="43"/>
      <c r="Z3153" s="43"/>
      <c r="AA3153" s="43"/>
    </row>
    <row r="3154" spans="2:27" s="27" customFormat="1" x14ac:dyDescent="0.2">
      <c r="B3154" s="43"/>
      <c r="C3154" s="43"/>
      <c r="D3154" s="44"/>
      <c r="E3154" s="45"/>
      <c r="F3154" s="46"/>
      <c r="G3154" s="47"/>
      <c r="H3154" s="43"/>
      <c r="I3154" s="47"/>
      <c r="J3154" s="43"/>
      <c r="K3154" s="48"/>
      <c r="L3154" s="43"/>
      <c r="M3154" s="43"/>
      <c r="N3154" s="43"/>
      <c r="O3154" s="43"/>
      <c r="P3154" s="43"/>
      <c r="Q3154" s="43"/>
      <c r="R3154" s="43"/>
      <c r="S3154" s="43"/>
      <c r="T3154" s="43"/>
      <c r="U3154" s="43"/>
      <c r="V3154" s="43"/>
      <c r="W3154" s="43"/>
      <c r="X3154" s="43"/>
      <c r="Y3154" s="43"/>
      <c r="Z3154" s="43"/>
      <c r="AA3154" s="43"/>
    </row>
    <row r="3155" spans="2:27" s="27" customFormat="1" x14ac:dyDescent="0.2">
      <c r="B3155" s="43"/>
      <c r="C3155" s="43"/>
      <c r="D3155" s="44"/>
      <c r="E3155" s="45"/>
      <c r="F3155" s="46"/>
      <c r="G3155" s="47"/>
      <c r="H3155" s="43"/>
      <c r="I3155" s="47"/>
      <c r="J3155" s="43"/>
      <c r="K3155" s="48"/>
      <c r="L3155" s="43"/>
      <c r="M3155" s="43"/>
      <c r="N3155" s="43"/>
      <c r="O3155" s="43"/>
      <c r="P3155" s="43"/>
      <c r="Q3155" s="43"/>
      <c r="R3155" s="43"/>
      <c r="S3155" s="43"/>
      <c r="T3155" s="43"/>
      <c r="U3155" s="43"/>
      <c r="V3155" s="43"/>
      <c r="W3155" s="43"/>
      <c r="X3155" s="43"/>
      <c r="Y3155" s="43"/>
      <c r="Z3155" s="43"/>
      <c r="AA3155" s="43"/>
    </row>
    <row r="3156" spans="2:27" s="27" customFormat="1" x14ac:dyDescent="0.2">
      <c r="B3156" s="43"/>
      <c r="C3156" s="43"/>
      <c r="D3156" s="44"/>
      <c r="E3156" s="45"/>
      <c r="F3156" s="46"/>
      <c r="G3156" s="47"/>
      <c r="H3156" s="43"/>
      <c r="I3156" s="47"/>
      <c r="J3156" s="43"/>
      <c r="K3156" s="48"/>
      <c r="L3156" s="43"/>
      <c r="M3156" s="43"/>
      <c r="N3156" s="43"/>
      <c r="O3156" s="43"/>
      <c r="P3156" s="43"/>
      <c r="Q3156" s="43"/>
      <c r="R3156" s="43"/>
      <c r="S3156" s="43"/>
      <c r="T3156" s="43"/>
      <c r="U3156" s="43"/>
      <c r="V3156" s="43"/>
      <c r="W3156" s="43"/>
      <c r="X3156" s="43"/>
      <c r="Y3156" s="43"/>
      <c r="Z3156" s="43"/>
      <c r="AA3156" s="43"/>
    </row>
  </sheetData>
  <mergeCells count="25">
    <mergeCell ref="D5:I5"/>
    <mergeCell ref="D6:I6"/>
    <mergeCell ref="D7:I7"/>
    <mergeCell ref="A11:I11"/>
    <mergeCell ref="A12:I12"/>
    <mergeCell ref="B8:C8"/>
    <mergeCell ref="B6:C6"/>
    <mergeCell ref="B7:C7"/>
    <mergeCell ref="D8:I8"/>
    <mergeCell ref="B17:E17"/>
    <mergeCell ref="F17:G17"/>
    <mergeCell ref="A19:A38"/>
    <mergeCell ref="A1:I1"/>
    <mergeCell ref="A2:I2"/>
    <mergeCell ref="A3:A4"/>
    <mergeCell ref="A9:E9"/>
    <mergeCell ref="A10:E10"/>
    <mergeCell ref="B5:C5"/>
    <mergeCell ref="B16:E16"/>
    <mergeCell ref="B14:E14"/>
    <mergeCell ref="B15:E15"/>
    <mergeCell ref="B3:I3"/>
    <mergeCell ref="B4:I4"/>
    <mergeCell ref="F9:I9"/>
    <mergeCell ref="F10:I10"/>
  </mergeCells>
  <printOptions horizontalCentered="1"/>
  <pageMargins left="0.7" right="0.7" top="0.75" bottom="0.75" header="0.3" footer="0.3"/>
  <pageSetup paperSize="9" scale="74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zoomScaleNormal="100" zoomScaleSheetLayoutView="100" workbookViewId="0">
      <selection activeCell="A10" sqref="A10:E10"/>
    </sheetView>
  </sheetViews>
  <sheetFormatPr baseColWidth="10" defaultRowHeight="12.75" x14ac:dyDescent="0.2"/>
  <cols>
    <col min="1" max="1" width="11.42578125" style="30"/>
    <col min="2" max="2" width="17.85546875" style="30" customWidth="1"/>
    <col min="3" max="3" width="15.7109375" style="30" customWidth="1"/>
    <col min="4" max="4" width="14.28515625" style="30" customWidth="1"/>
    <col min="5" max="5" width="22.42578125" style="30" bestFit="1" customWidth="1"/>
    <col min="6" max="6" width="15.7109375" style="30" customWidth="1"/>
    <col min="7" max="16384" width="11.42578125" style="30"/>
  </cols>
  <sheetData>
    <row r="1" spans="1:10" s="5" customFormat="1" ht="51.75" customHeight="1" thickBot="1" x14ac:dyDescent="0.35">
      <c r="A1" s="246" t="s">
        <v>38</v>
      </c>
      <c r="B1" s="247"/>
      <c r="C1" s="247"/>
      <c r="D1" s="247"/>
      <c r="E1" s="247"/>
      <c r="F1" s="247"/>
      <c r="G1" s="247"/>
      <c r="H1" s="248"/>
    </row>
    <row r="2" spans="1:10" s="5" customFormat="1" ht="18.75" customHeight="1" thickBot="1" x14ac:dyDescent="0.4">
      <c r="A2" s="366" t="s">
        <v>75</v>
      </c>
      <c r="B2" s="367"/>
      <c r="C2" s="367"/>
      <c r="D2" s="367"/>
      <c r="E2" s="367"/>
      <c r="F2" s="367"/>
      <c r="G2" s="367"/>
      <c r="H2" s="368"/>
    </row>
    <row r="3" spans="1:10" s="5" customFormat="1" ht="16.5" customHeight="1" x14ac:dyDescent="0.3">
      <c r="A3" s="17"/>
      <c r="B3" s="420" t="str">
        <f>Décompte!A3</f>
        <v>CODE OPERATION : 24 TERRAH OP 1</v>
      </c>
      <c r="C3" s="341"/>
      <c r="D3" s="341"/>
      <c r="E3" s="341"/>
      <c r="F3" s="341"/>
      <c r="G3" s="341"/>
      <c r="H3" s="421"/>
    </row>
    <row r="4" spans="1:10" s="5" customFormat="1" ht="35.25" customHeight="1" thickBot="1" x14ac:dyDescent="0.35">
      <c r="A4" s="17"/>
      <c r="B4" s="422" t="str">
        <f>Décompte!A4</f>
        <v>25P015 - Mission Ordonnancement, Pilotage et Coordination (OPC) dans le cadre de la construction d’un bâtiment d’hospitalisation, d’un centre d’hémodialyse et l’extension-restructuration des urgences adultes</v>
      </c>
      <c r="C4" s="318"/>
      <c r="D4" s="318"/>
      <c r="E4" s="318"/>
      <c r="F4" s="318"/>
      <c r="G4" s="318"/>
      <c r="H4" s="423"/>
    </row>
    <row r="5" spans="1:10" s="5" customFormat="1" ht="15.75" x14ac:dyDescent="0.35">
      <c r="A5" s="164"/>
      <c r="B5" s="374" t="s">
        <v>9</v>
      </c>
      <c r="C5" s="375"/>
      <c r="D5" s="387">
        <f>Décompte!$D$5</f>
        <v>1</v>
      </c>
      <c r="E5" s="387"/>
      <c r="F5" s="387"/>
      <c r="G5" s="387"/>
      <c r="H5" s="388"/>
      <c r="I5" s="9"/>
    </row>
    <row r="6" spans="1:10" s="5" customFormat="1" ht="15.75" x14ac:dyDescent="0.35">
      <c r="A6" s="165"/>
      <c r="B6" s="400" t="s">
        <v>11</v>
      </c>
      <c r="C6" s="401" t="s">
        <v>11</v>
      </c>
      <c r="D6" s="390" t="str">
        <f>Décompte!D6</f>
        <v>DESAMIANTAGE</v>
      </c>
      <c r="E6" s="390"/>
      <c r="F6" s="390"/>
      <c r="G6" s="390"/>
      <c r="H6" s="391"/>
      <c r="I6" s="9"/>
    </row>
    <row r="7" spans="1:10" s="5" customFormat="1" ht="15.75" x14ac:dyDescent="0.35">
      <c r="A7" s="165"/>
      <c r="B7" s="400" t="s">
        <v>105</v>
      </c>
      <c r="C7" s="401" t="s">
        <v>105</v>
      </c>
      <c r="D7" s="390" t="str">
        <f>Décompte!D7</f>
        <v>………………………</v>
      </c>
      <c r="E7" s="390"/>
      <c r="F7" s="390"/>
      <c r="G7" s="390"/>
      <c r="H7" s="391"/>
      <c r="I7" s="9"/>
    </row>
    <row r="8" spans="1:10" s="5" customFormat="1" ht="16.5" thickBot="1" x14ac:dyDescent="0.4">
      <c r="A8" s="165"/>
      <c r="B8" s="415" t="s">
        <v>103</v>
      </c>
      <c r="C8" s="416" t="s">
        <v>103</v>
      </c>
      <c r="D8" s="413" t="str">
        <f>Décompte!D8</f>
        <v>Société ………………</v>
      </c>
      <c r="E8" s="413"/>
      <c r="F8" s="413"/>
      <c r="G8" s="413"/>
      <c r="H8" s="414"/>
      <c r="I8" s="9"/>
    </row>
    <row r="9" spans="1:10" s="58" customFormat="1" ht="18" customHeight="1" x14ac:dyDescent="0.3">
      <c r="A9" s="252" t="s">
        <v>71</v>
      </c>
      <c r="B9" s="253"/>
      <c r="C9" s="253"/>
      <c r="D9" s="253"/>
      <c r="E9" s="417"/>
      <c r="F9" s="418">
        <f>Décompte!D19</f>
        <v>1</v>
      </c>
      <c r="G9" s="382"/>
      <c r="H9" s="383"/>
      <c r="I9" s="9"/>
      <c r="J9" s="5"/>
    </row>
    <row r="10" spans="1:10" s="58" customFormat="1" ht="18" customHeight="1" thickBot="1" x14ac:dyDescent="0.35">
      <c r="A10" s="254" t="s">
        <v>57</v>
      </c>
      <c r="B10" s="255"/>
      <c r="C10" s="255"/>
      <c r="D10" s="255"/>
      <c r="E10" s="373"/>
      <c r="F10" s="419" t="str">
        <f>Décompte!D20</f>
        <v>mm/aaaa</v>
      </c>
      <c r="G10" s="384"/>
      <c r="H10" s="385"/>
      <c r="I10" s="9"/>
      <c r="J10" s="5"/>
    </row>
    <row r="11" spans="1:10" ht="6" customHeight="1" thickBot="1" x14ac:dyDescent="0.35">
      <c r="A11" s="392"/>
      <c r="B11" s="393"/>
      <c r="C11" s="393"/>
      <c r="D11" s="393"/>
      <c r="E11" s="179"/>
      <c r="F11" s="179"/>
      <c r="G11" s="179"/>
      <c r="H11" s="180"/>
      <c r="I11" s="9"/>
      <c r="J11" s="5"/>
    </row>
    <row r="12" spans="1:10" ht="18.75" thickBot="1" x14ac:dyDescent="0.25">
      <c r="A12" s="395" t="s">
        <v>102</v>
      </c>
      <c r="B12" s="396"/>
      <c r="C12" s="396"/>
      <c r="D12" s="396"/>
      <c r="E12" s="396"/>
      <c r="F12" s="396"/>
      <c r="G12" s="396"/>
      <c r="H12" s="397"/>
    </row>
    <row r="13" spans="1:10" ht="13.5" thickBot="1" x14ac:dyDescent="0.25">
      <c r="A13" s="404" t="str">
        <f>D8</f>
        <v>Société ………………</v>
      </c>
      <c r="B13" s="63"/>
      <c r="C13" s="32"/>
      <c r="D13" s="32"/>
      <c r="E13" s="64"/>
      <c r="F13" s="32"/>
      <c r="G13" s="32"/>
      <c r="H13" s="62"/>
    </row>
    <row r="14" spans="1:10" ht="13.5" thickBot="1" x14ac:dyDescent="0.25">
      <c r="A14" s="404"/>
      <c r="B14" s="61"/>
      <c r="C14" s="32"/>
      <c r="D14" s="32"/>
      <c r="E14" s="409" t="s">
        <v>59</v>
      </c>
      <c r="F14" s="410"/>
      <c r="G14" s="411" t="s">
        <v>60</v>
      </c>
      <c r="H14" s="412"/>
    </row>
    <row r="15" spans="1:10" ht="39" thickBot="1" x14ac:dyDescent="0.25">
      <c r="A15" s="404"/>
      <c r="B15" s="65" t="s">
        <v>77</v>
      </c>
      <c r="C15" s="66" t="s">
        <v>61</v>
      </c>
      <c r="D15" s="67" t="s">
        <v>62</v>
      </c>
      <c r="E15" s="116" t="s">
        <v>63</v>
      </c>
      <c r="F15" s="117" t="s">
        <v>64</v>
      </c>
      <c r="G15" s="65" t="s">
        <v>65</v>
      </c>
      <c r="H15" s="68" t="s">
        <v>66</v>
      </c>
    </row>
    <row r="16" spans="1:10" x14ac:dyDescent="0.2">
      <c r="A16" s="404"/>
      <c r="B16" s="69"/>
      <c r="C16" s="70"/>
      <c r="D16" s="70"/>
      <c r="E16" s="70"/>
      <c r="F16" s="70"/>
      <c r="G16" s="70"/>
      <c r="H16" s="71"/>
    </row>
    <row r="17" spans="1:8" s="32" customFormat="1" ht="13.5" thickBot="1" x14ac:dyDescent="0.25">
      <c r="A17" s="404"/>
      <c r="B17" s="63" t="s">
        <v>114</v>
      </c>
      <c r="C17" s="80"/>
      <c r="D17" s="80"/>
      <c r="E17" s="80"/>
      <c r="F17" s="80"/>
      <c r="G17" s="80"/>
      <c r="H17" s="81"/>
    </row>
    <row r="18" spans="1:8" x14ac:dyDescent="0.2">
      <c r="A18" s="404"/>
      <c r="B18" s="91"/>
      <c r="C18" s="84">
        <v>0</v>
      </c>
      <c r="D18" s="72">
        <f t="shared" ref="D18:D23" si="0">C18-E18</f>
        <v>0</v>
      </c>
      <c r="E18" s="87">
        <v>0</v>
      </c>
      <c r="F18" s="89">
        <v>0</v>
      </c>
      <c r="G18" s="73">
        <f t="shared" ref="G18:G23" si="1">E18-F18</f>
        <v>0</v>
      </c>
      <c r="H18" s="406"/>
    </row>
    <row r="19" spans="1:8" x14ac:dyDescent="0.2">
      <c r="A19" s="404"/>
      <c r="B19" s="86"/>
      <c r="C19" s="92">
        <v>0</v>
      </c>
      <c r="D19" s="74">
        <f t="shared" si="0"/>
        <v>0</v>
      </c>
      <c r="E19" s="88"/>
      <c r="F19" s="90"/>
      <c r="G19" s="75">
        <f t="shared" si="1"/>
        <v>0</v>
      </c>
      <c r="H19" s="407"/>
    </row>
    <row r="20" spans="1:8" x14ac:dyDescent="0.2">
      <c r="A20" s="404"/>
      <c r="B20" s="86"/>
      <c r="C20" s="85">
        <v>0</v>
      </c>
      <c r="D20" s="74">
        <f t="shared" si="0"/>
        <v>0</v>
      </c>
      <c r="E20" s="88"/>
      <c r="F20" s="90"/>
      <c r="G20" s="75">
        <f t="shared" si="1"/>
        <v>0</v>
      </c>
      <c r="H20" s="407"/>
    </row>
    <row r="21" spans="1:8" x14ac:dyDescent="0.2">
      <c r="A21" s="404"/>
      <c r="B21" s="86"/>
      <c r="C21" s="85">
        <v>0</v>
      </c>
      <c r="D21" s="74">
        <f t="shared" si="0"/>
        <v>0</v>
      </c>
      <c r="E21" s="88"/>
      <c r="F21" s="90"/>
      <c r="G21" s="75">
        <f t="shared" si="1"/>
        <v>0</v>
      </c>
      <c r="H21" s="407"/>
    </row>
    <row r="22" spans="1:8" x14ac:dyDescent="0.2">
      <c r="A22" s="404"/>
      <c r="B22" s="86"/>
      <c r="C22" s="85">
        <v>0</v>
      </c>
      <c r="D22" s="74">
        <f t="shared" si="0"/>
        <v>0</v>
      </c>
      <c r="E22" s="88"/>
      <c r="F22" s="90"/>
      <c r="G22" s="75">
        <f t="shared" si="1"/>
        <v>0</v>
      </c>
      <c r="H22" s="407"/>
    </row>
    <row r="23" spans="1:8" ht="13.5" thickBot="1" x14ac:dyDescent="0.25">
      <c r="A23" s="404"/>
      <c r="B23" s="86"/>
      <c r="C23" s="85">
        <v>0</v>
      </c>
      <c r="D23" s="74">
        <f t="shared" si="0"/>
        <v>0</v>
      </c>
      <c r="E23" s="88"/>
      <c r="F23" s="90"/>
      <c r="G23" s="75">
        <f t="shared" si="1"/>
        <v>0</v>
      </c>
      <c r="H23" s="407"/>
    </row>
    <row r="24" spans="1:8" ht="13.5" thickBot="1" x14ac:dyDescent="0.25">
      <c r="A24" s="404"/>
      <c r="B24" s="76" t="s">
        <v>67</v>
      </c>
      <c r="C24" s="77">
        <f>SUM(C18:C23)</f>
        <v>0</v>
      </c>
      <c r="D24" s="78">
        <f>SUM(D18:D23)</f>
        <v>0</v>
      </c>
      <c r="E24" s="79">
        <f>SUM(E18:E23)</f>
        <v>0</v>
      </c>
      <c r="F24" s="78">
        <f>SUM(F18:F23)</f>
        <v>0</v>
      </c>
      <c r="G24" s="79">
        <f>SUM(G18:G23)</f>
        <v>0</v>
      </c>
      <c r="H24" s="408"/>
    </row>
    <row r="25" spans="1:8" ht="13.5" thickBot="1" x14ac:dyDescent="0.25">
      <c r="A25" s="404"/>
      <c r="B25" s="61"/>
      <c r="C25" s="32"/>
      <c r="D25" s="32"/>
      <c r="E25" s="32"/>
      <c r="F25" s="32"/>
      <c r="G25" s="32"/>
      <c r="H25" s="62"/>
    </row>
    <row r="26" spans="1:8" ht="39" thickBot="1" x14ac:dyDescent="0.25">
      <c r="A26" s="405"/>
      <c r="B26" s="82" t="s">
        <v>115</v>
      </c>
      <c r="C26" s="83">
        <f>C24</f>
        <v>0</v>
      </c>
      <c r="D26" s="83">
        <f>D24</f>
        <v>0</v>
      </c>
      <c r="E26" s="83">
        <f>E24</f>
        <v>0</v>
      </c>
      <c r="F26" s="83">
        <f>F24</f>
        <v>0</v>
      </c>
      <c r="G26" s="83">
        <f>G24</f>
        <v>0</v>
      </c>
      <c r="H26" s="184"/>
    </row>
  </sheetData>
  <mergeCells count="22">
    <mergeCell ref="F10:H10"/>
    <mergeCell ref="A1:H1"/>
    <mergeCell ref="A2:H2"/>
    <mergeCell ref="B5:C5"/>
    <mergeCell ref="B3:H3"/>
    <mergeCell ref="B4:H4"/>
    <mergeCell ref="A13:A26"/>
    <mergeCell ref="H18:H24"/>
    <mergeCell ref="E14:F14"/>
    <mergeCell ref="G14:H14"/>
    <mergeCell ref="D5:H5"/>
    <mergeCell ref="D6:H6"/>
    <mergeCell ref="D7:H7"/>
    <mergeCell ref="D8:H8"/>
    <mergeCell ref="B7:C7"/>
    <mergeCell ref="B8:C8"/>
    <mergeCell ref="B6:C6"/>
    <mergeCell ref="A12:H12"/>
    <mergeCell ref="A11:D11"/>
    <mergeCell ref="A9:E9"/>
    <mergeCell ref="A10:E10"/>
    <mergeCell ref="F9:H9"/>
  </mergeCells>
  <printOptions horizontalCentered="1"/>
  <pageMargins left="0.7" right="0.7" top="0.75" bottom="0.75" header="0.3" footer="0.3"/>
  <pageSetup paperSize="9" scale="74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5"/>
  <sheetViews>
    <sheetView view="pageBreakPreview" zoomScaleNormal="100" zoomScaleSheetLayoutView="100" workbookViewId="0">
      <selection activeCell="G44" sqref="G44"/>
    </sheetView>
  </sheetViews>
  <sheetFormatPr baseColWidth="10" defaultRowHeight="12.75" x14ac:dyDescent="0.2"/>
  <cols>
    <col min="2" max="2" width="9.28515625" customWidth="1"/>
    <col min="3" max="3" width="21" customWidth="1"/>
    <col min="4" max="4" width="22.42578125" customWidth="1"/>
    <col min="5" max="5" width="30.28515625" customWidth="1"/>
    <col min="6" max="6" width="10.140625" customWidth="1"/>
    <col min="7" max="7" width="20.28515625" customWidth="1"/>
  </cols>
  <sheetData>
    <row r="1" spans="1:9" s="5" customFormat="1" ht="51.75" customHeight="1" thickBot="1" x14ac:dyDescent="0.35">
      <c r="A1" s="246" t="s">
        <v>38</v>
      </c>
      <c r="B1" s="247"/>
      <c r="C1" s="247"/>
      <c r="D1" s="247"/>
      <c r="E1" s="247"/>
      <c r="F1" s="247"/>
      <c r="G1" s="248"/>
    </row>
    <row r="2" spans="1:9" s="5" customFormat="1" ht="18.75" customHeight="1" thickBot="1" x14ac:dyDescent="0.4">
      <c r="A2" s="438" t="s">
        <v>95</v>
      </c>
      <c r="B2" s="439"/>
      <c r="C2" s="439"/>
      <c r="D2" s="439"/>
      <c r="E2" s="439"/>
      <c r="F2" s="439"/>
      <c r="G2" s="440"/>
    </row>
    <row r="3" spans="1:9" s="5" customFormat="1" ht="18.75" customHeight="1" thickBot="1" x14ac:dyDescent="0.4">
      <c r="A3" s="366" t="s">
        <v>75</v>
      </c>
      <c r="B3" s="367"/>
      <c r="C3" s="367"/>
      <c r="D3" s="367"/>
      <c r="E3" s="367"/>
      <c r="F3" s="367"/>
      <c r="G3" s="368"/>
    </row>
    <row r="4" spans="1:9" s="5" customFormat="1" ht="16.5" customHeight="1" x14ac:dyDescent="0.3">
      <c r="A4" s="17"/>
      <c r="B4" s="420" t="str">
        <f>Décompte!A3</f>
        <v>CODE OPERATION : 24 TERRAH OP 1</v>
      </c>
      <c r="C4" s="341"/>
      <c r="D4" s="341"/>
      <c r="E4" s="341"/>
      <c r="F4" s="341"/>
      <c r="G4" s="421"/>
    </row>
    <row r="5" spans="1:9" s="5" customFormat="1" ht="35.25" customHeight="1" thickBot="1" x14ac:dyDescent="0.35">
      <c r="A5" s="17"/>
      <c r="B5" s="422" t="str">
        <f>Décompte!A4</f>
        <v>25P015 - Mission Ordonnancement, Pilotage et Coordination (OPC) dans le cadre de la construction d’un bâtiment d’hospitalisation, d’un centre d’hémodialyse et l’extension-restructuration des urgences adultes</v>
      </c>
      <c r="C5" s="318"/>
      <c r="D5" s="318"/>
      <c r="E5" s="318"/>
      <c r="F5" s="318"/>
      <c r="G5" s="423"/>
    </row>
    <row r="6" spans="1:9" s="5" customFormat="1" ht="15.75" x14ac:dyDescent="0.35">
      <c r="A6" s="164"/>
      <c r="B6" s="441" t="s">
        <v>9</v>
      </c>
      <c r="C6" s="442"/>
      <c r="D6" s="443"/>
      <c r="E6" s="387">
        <f>Décompte!$D$5</f>
        <v>1</v>
      </c>
      <c r="F6" s="387"/>
      <c r="G6" s="388"/>
      <c r="H6" s="9"/>
    </row>
    <row r="7" spans="1:9" s="5" customFormat="1" ht="15.75" x14ac:dyDescent="0.35">
      <c r="A7" s="165"/>
      <c r="B7" s="444" t="s">
        <v>11</v>
      </c>
      <c r="C7" s="445"/>
      <c r="D7" s="446"/>
      <c r="E7" s="390" t="str">
        <f>Décompte!D6</f>
        <v>DESAMIANTAGE</v>
      </c>
      <c r="F7" s="390"/>
      <c r="G7" s="391"/>
      <c r="H7" s="9"/>
    </row>
    <row r="8" spans="1:9" s="5" customFormat="1" ht="15.75" x14ac:dyDescent="0.35">
      <c r="A8" s="165"/>
      <c r="B8" s="444" t="s">
        <v>105</v>
      </c>
      <c r="C8" s="445"/>
      <c r="D8" s="446"/>
      <c r="E8" s="390" t="str">
        <f>Décompte!D7</f>
        <v>………………………</v>
      </c>
      <c r="F8" s="390"/>
      <c r="G8" s="391"/>
      <c r="H8" s="9"/>
    </row>
    <row r="9" spans="1:9" s="5" customFormat="1" ht="16.5" thickBot="1" x14ac:dyDescent="0.4">
      <c r="A9" s="165"/>
      <c r="B9" s="435" t="s">
        <v>103</v>
      </c>
      <c r="C9" s="436"/>
      <c r="D9" s="437"/>
      <c r="E9" s="413" t="str">
        <f>Décompte!D8</f>
        <v>Société ………………</v>
      </c>
      <c r="F9" s="413"/>
      <c r="G9" s="414"/>
      <c r="H9" s="9"/>
    </row>
    <row r="10" spans="1:9" s="58" customFormat="1" ht="18" customHeight="1" x14ac:dyDescent="0.3">
      <c r="A10" s="370" t="s">
        <v>101</v>
      </c>
      <c r="B10" s="371"/>
      <c r="C10" s="371"/>
      <c r="D10" s="371"/>
      <c r="E10" s="371"/>
      <c r="F10" s="372"/>
      <c r="G10" s="181">
        <f>Décompte!D19</f>
        <v>1</v>
      </c>
      <c r="H10" s="9"/>
      <c r="I10" s="5"/>
    </row>
    <row r="11" spans="1:9" s="58" customFormat="1" ht="18" customHeight="1" thickBot="1" x14ac:dyDescent="0.35">
      <c r="A11" s="254" t="s">
        <v>57</v>
      </c>
      <c r="B11" s="255"/>
      <c r="C11" s="255"/>
      <c r="D11" s="255"/>
      <c r="E11" s="255"/>
      <c r="F11" s="373"/>
      <c r="G11" s="182" t="str">
        <f>Décompte!D20</f>
        <v>mm/aaaa</v>
      </c>
      <c r="H11" s="9"/>
      <c r="I11" s="5"/>
    </row>
    <row r="12" spans="1:9" s="30" customFormat="1" ht="6" customHeight="1" thickBot="1" x14ac:dyDescent="0.35">
      <c r="A12" s="392"/>
      <c r="B12" s="393"/>
      <c r="C12" s="393"/>
      <c r="D12" s="393"/>
      <c r="E12" s="393"/>
      <c r="F12" s="177"/>
      <c r="G12" s="178"/>
      <c r="H12" s="9"/>
      <c r="I12" s="5"/>
    </row>
    <row r="13" spans="1:9" s="30" customFormat="1" ht="18.75" thickBot="1" x14ac:dyDescent="0.25">
      <c r="A13" s="395" t="s">
        <v>111</v>
      </c>
      <c r="B13" s="396"/>
      <c r="C13" s="396"/>
      <c r="D13" s="396"/>
      <c r="E13" s="396"/>
      <c r="F13" s="396"/>
      <c r="G13" s="397"/>
    </row>
    <row r="14" spans="1:9" s="5" customFormat="1" ht="18.75" customHeight="1" thickBot="1" x14ac:dyDescent="0.4">
      <c r="A14" s="425" t="s">
        <v>38</v>
      </c>
      <c r="B14" s="426"/>
      <c r="C14" s="426"/>
      <c r="D14" s="426"/>
      <c r="E14" s="426"/>
      <c r="F14" s="426"/>
      <c r="G14" s="427"/>
    </row>
    <row r="15" spans="1:9" s="5" customFormat="1" ht="35.25" customHeight="1" thickBot="1" x14ac:dyDescent="0.35">
      <c r="A15" s="428" t="s">
        <v>86</v>
      </c>
      <c r="B15" s="429"/>
      <c r="C15" s="429"/>
      <c r="D15" s="429"/>
      <c r="E15" s="429"/>
      <c r="F15" s="429"/>
      <c r="G15" s="430"/>
    </row>
    <row r="16" spans="1:9" x14ac:dyDescent="0.2">
      <c r="A16" s="355" t="str">
        <f>E9</f>
        <v>Société ………………</v>
      </c>
      <c r="B16" s="195"/>
      <c r="C16" s="193"/>
      <c r="D16" s="128"/>
      <c r="E16" s="131" t="s">
        <v>87</v>
      </c>
      <c r="F16" s="131"/>
      <c r="G16" s="163">
        <f>Décompte!E11</f>
        <v>10</v>
      </c>
    </row>
    <row r="17" spans="1:7" x14ac:dyDescent="0.2">
      <c r="A17" s="280"/>
      <c r="B17" s="191"/>
      <c r="C17" s="193"/>
      <c r="D17" s="128"/>
      <c r="E17" s="133" t="s">
        <v>88</v>
      </c>
      <c r="F17" s="152">
        <f>Décompte!H3</f>
        <v>41</v>
      </c>
      <c r="G17" s="130"/>
    </row>
    <row r="18" spans="1:7" x14ac:dyDescent="0.2">
      <c r="A18" s="280"/>
      <c r="B18" s="191" t="s">
        <v>133</v>
      </c>
      <c r="C18" s="193"/>
      <c r="D18" s="128"/>
      <c r="E18" s="133" t="s">
        <v>132</v>
      </c>
      <c r="F18" s="129"/>
      <c r="G18" s="132">
        <f>G16*12/F17</f>
        <v>2.9268292682926829</v>
      </c>
    </row>
    <row r="19" spans="1:7" x14ac:dyDescent="0.2">
      <c r="A19" s="280"/>
      <c r="B19" s="191"/>
      <c r="C19" s="193"/>
      <c r="D19" s="128"/>
      <c r="E19" s="133"/>
      <c r="F19" s="129"/>
      <c r="G19" s="134"/>
    </row>
    <row r="20" spans="1:7" x14ac:dyDescent="0.2">
      <c r="A20" s="280"/>
      <c r="B20" s="191"/>
      <c r="C20" s="193"/>
      <c r="D20" s="128"/>
      <c r="E20" s="433" t="s">
        <v>116</v>
      </c>
      <c r="F20" s="433"/>
      <c r="G20" s="434"/>
    </row>
    <row r="21" spans="1:7" x14ac:dyDescent="0.2">
      <c r="A21" s="280"/>
      <c r="B21" s="191"/>
      <c r="C21" s="193"/>
      <c r="D21" s="128"/>
      <c r="E21" s="424">
        <f>'ventilation mois sous traitant'!B18</f>
        <v>0</v>
      </c>
      <c r="F21" s="424"/>
      <c r="G21" s="135">
        <f>'ventilation mois sous traitant'!C18</f>
        <v>0</v>
      </c>
    </row>
    <row r="22" spans="1:7" x14ac:dyDescent="0.2">
      <c r="A22" s="280"/>
      <c r="B22" s="191"/>
      <c r="C22" s="193"/>
      <c r="D22" s="128"/>
      <c r="E22" s="424">
        <f>'ventilation mois sous traitant'!B19</f>
        <v>0</v>
      </c>
      <c r="F22" s="424"/>
      <c r="G22" s="135">
        <f>'ventilation mois sous traitant'!C19</f>
        <v>0</v>
      </c>
    </row>
    <row r="23" spans="1:7" x14ac:dyDescent="0.2">
      <c r="A23" s="280"/>
      <c r="B23" s="191"/>
      <c r="C23" s="193"/>
      <c r="D23" s="128"/>
      <c r="E23" s="424">
        <f>'ventilation mois sous traitant'!B20</f>
        <v>0</v>
      </c>
      <c r="F23" s="424"/>
      <c r="G23" s="135">
        <f>'ventilation mois sous traitant'!C20</f>
        <v>0</v>
      </c>
    </row>
    <row r="24" spans="1:7" x14ac:dyDescent="0.2">
      <c r="A24" s="280"/>
      <c r="B24" s="191"/>
      <c r="C24" s="193"/>
      <c r="D24" s="128"/>
      <c r="E24" s="424">
        <f>'ventilation mois sous traitant'!B21</f>
        <v>0</v>
      </c>
      <c r="F24" s="424"/>
      <c r="G24" s="135">
        <f>'ventilation mois sous traitant'!C21</f>
        <v>0</v>
      </c>
    </row>
    <row r="25" spans="1:7" x14ac:dyDescent="0.2">
      <c r="A25" s="280"/>
      <c r="B25" s="191"/>
      <c r="C25" s="193"/>
      <c r="D25" s="128"/>
      <c r="E25" s="424">
        <f>'ventilation mois sous traitant'!B22</f>
        <v>0</v>
      </c>
      <c r="F25" s="424"/>
      <c r="G25" s="135">
        <f>'ventilation mois sous traitant'!C22</f>
        <v>0</v>
      </c>
    </row>
    <row r="26" spans="1:7" x14ac:dyDescent="0.2">
      <c r="A26" s="280"/>
      <c r="B26" s="191"/>
      <c r="C26" s="193"/>
      <c r="D26" s="128"/>
      <c r="E26" s="424">
        <f>'ventilation mois sous traitant'!B23</f>
        <v>0</v>
      </c>
      <c r="F26" s="424"/>
      <c r="G26" s="135">
        <f>'ventilation mois sous traitant'!C23</f>
        <v>0</v>
      </c>
    </row>
    <row r="27" spans="1:7" x14ac:dyDescent="0.2">
      <c r="A27" s="280"/>
      <c r="B27" s="191"/>
      <c r="C27" s="193"/>
      <c r="D27" s="128"/>
      <c r="E27" s="432" t="s">
        <v>90</v>
      </c>
      <c r="F27" s="432"/>
      <c r="G27" s="136">
        <f>SUM(G21:G26)</f>
        <v>0</v>
      </c>
    </row>
    <row r="28" spans="1:7" x14ac:dyDescent="0.2">
      <c r="A28" s="280"/>
      <c r="B28" s="191"/>
      <c r="C28" s="193"/>
      <c r="D28" s="128"/>
      <c r="E28" s="137"/>
      <c r="F28" s="137"/>
      <c r="G28" s="138"/>
    </row>
    <row r="29" spans="1:7" x14ac:dyDescent="0.2">
      <c r="A29" s="280"/>
      <c r="B29" s="191" t="s">
        <v>135</v>
      </c>
      <c r="C29" s="193"/>
      <c r="D29" s="128"/>
      <c r="E29" s="139" t="s">
        <v>91</v>
      </c>
      <c r="F29" s="140"/>
      <c r="G29" s="132">
        <f>G18-G27*12/F17</f>
        <v>2.9268292682926829</v>
      </c>
    </row>
    <row r="30" spans="1:7" x14ac:dyDescent="0.2">
      <c r="A30" s="280"/>
      <c r="B30" s="191"/>
      <c r="C30" s="193"/>
      <c r="D30" s="128"/>
      <c r="E30" s="128"/>
      <c r="F30" s="140"/>
      <c r="G30" s="130"/>
    </row>
    <row r="31" spans="1:7" x14ac:dyDescent="0.2">
      <c r="A31" s="280"/>
      <c r="B31" s="191" t="s">
        <v>134</v>
      </c>
      <c r="C31" s="193"/>
      <c r="D31" s="141"/>
      <c r="E31" s="133" t="s">
        <v>89</v>
      </c>
      <c r="F31" s="142">
        <v>0.05</v>
      </c>
      <c r="G31" s="143"/>
    </row>
    <row r="32" spans="1:7" x14ac:dyDescent="0.2">
      <c r="A32" s="280"/>
      <c r="B32" s="191"/>
      <c r="C32" s="193"/>
      <c r="D32" s="141"/>
      <c r="E32" s="133" t="s">
        <v>130</v>
      </c>
      <c r="F32" s="142">
        <v>0.65</v>
      </c>
      <c r="G32" s="143"/>
    </row>
    <row r="33" spans="1:7" x14ac:dyDescent="0.2">
      <c r="A33" s="280"/>
      <c r="B33" s="191"/>
      <c r="C33" s="193"/>
      <c r="D33" s="141"/>
      <c r="E33" s="133" t="s">
        <v>131</v>
      </c>
      <c r="F33" s="142">
        <v>0.8</v>
      </c>
      <c r="G33" s="143"/>
    </row>
    <row r="34" spans="1:7" x14ac:dyDescent="0.2">
      <c r="A34" s="280"/>
      <c r="B34" s="191"/>
      <c r="C34" s="193"/>
      <c r="D34" s="141"/>
      <c r="E34" s="133"/>
      <c r="F34" s="142"/>
      <c r="G34" s="143"/>
    </row>
    <row r="35" spans="1:7" x14ac:dyDescent="0.2">
      <c r="A35" s="280"/>
      <c r="B35" s="191" t="s">
        <v>136</v>
      </c>
      <c r="C35" s="193"/>
      <c r="D35" s="128"/>
      <c r="E35" s="144" t="s">
        <v>138</v>
      </c>
      <c r="F35" s="128"/>
      <c r="G35" s="132">
        <f>(G18*F31)</f>
        <v>0.14634146341463414</v>
      </c>
    </row>
    <row r="36" spans="1:7" x14ac:dyDescent="0.2">
      <c r="A36" s="280"/>
      <c r="B36" s="191"/>
      <c r="C36" s="193"/>
      <c r="D36" s="128"/>
      <c r="E36" s="144" t="s">
        <v>137</v>
      </c>
      <c r="F36" s="128"/>
      <c r="G36" s="132">
        <f>(Décompte!D26)</f>
        <v>0</v>
      </c>
    </row>
    <row r="37" spans="1:7" x14ac:dyDescent="0.2">
      <c r="A37" s="280"/>
      <c r="B37" s="191" t="s">
        <v>139</v>
      </c>
      <c r="C37" s="193"/>
      <c r="D37" s="128"/>
      <c r="E37" s="144" t="s">
        <v>140</v>
      </c>
      <c r="F37" s="145"/>
      <c r="G37" s="132">
        <f>G29*F31</f>
        <v>0.14634146341463414</v>
      </c>
    </row>
    <row r="38" spans="1:7" x14ac:dyDescent="0.2">
      <c r="A38" s="280"/>
      <c r="B38" s="191"/>
      <c r="C38" s="193"/>
      <c r="D38" s="128"/>
      <c r="E38" s="146" t="s">
        <v>92</v>
      </c>
      <c r="F38" s="145"/>
      <c r="G38" s="132">
        <f>IF((G36-G37)&lt;0,0,G36-G37)</f>
        <v>0</v>
      </c>
    </row>
    <row r="39" spans="1:7" x14ac:dyDescent="0.2">
      <c r="A39" s="280"/>
      <c r="B39" s="191"/>
      <c r="C39" s="193"/>
      <c r="D39" s="128"/>
      <c r="E39" s="147"/>
      <c r="F39" s="145"/>
      <c r="G39" s="148"/>
    </row>
    <row r="40" spans="1:7" x14ac:dyDescent="0.2">
      <c r="A40" s="280"/>
      <c r="B40" s="191"/>
      <c r="C40" s="194"/>
      <c r="D40" s="144"/>
      <c r="E40" s="144" t="s">
        <v>93</v>
      </c>
      <c r="F40" s="127"/>
      <c r="G40" s="132">
        <f>Décompte!D22</f>
        <v>0</v>
      </c>
    </row>
    <row r="41" spans="1:7" ht="25.5" customHeight="1" x14ac:dyDescent="0.2">
      <c r="A41" s="280"/>
      <c r="B41" s="191"/>
      <c r="C41" s="193"/>
      <c r="D41" s="128"/>
      <c r="E41" s="147"/>
      <c r="F41" s="145"/>
      <c r="G41" s="143"/>
    </row>
    <row r="42" spans="1:7" x14ac:dyDescent="0.2">
      <c r="A42" s="280"/>
      <c r="B42" s="191"/>
      <c r="C42" s="193"/>
      <c r="D42" s="431" t="s">
        <v>94</v>
      </c>
      <c r="E42" s="431"/>
      <c r="F42" s="144"/>
      <c r="G42" s="149">
        <f>(G40/G16)</f>
        <v>0</v>
      </c>
    </row>
    <row r="43" spans="1:7" x14ac:dyDescent="0.2">
      <c r="A43" s="280"/>
      <c r="B43" s="191"/>
      <c r="C43" s="193"/>
      <c r="D43" s="128"/>
      <c r="E43" s="147"/>
      <c r="F43" s="145"/>
      <c r="G43" s="143"/>
    </row>
    <row r="44" spans="1:7" x14ac:dyDescent="0.2">
      <c r="A44" s="280"/>
      <c r="B44" s="191"/>
      <c r="C44" s="193"/>
      <c r="D44" s="128"/>
      <c r="E44" s="133" t="s">
        <v>141</v>
      </c>
      <c r="F44" s="131"/>
      <c r="G44" s="132">
        <f>IF(AND(G42&gt;F32,G42&lt;=F33),((G42-F32)/(F33-F32)*G37),IF(G42&gt;F33,G37,0))+G38</f>
        <v>0</v>
      </c>
    </row>
    <row r="45" spans="1:7" ht="13.5" thickBot="1" x14ac:dyDescent="0.25">
      <c r="A45" s="281"/>
      <c r="B45" s="192"/>
      <c r="C45" s="150"/>
      <c r="D45" s="150"/>
      <c r="E45" s="150"/>
      <c r="F45" s="150"/>
      <c r="G45" s="151"/>
    </row>
  </sheetData>
  <mergeCells count="29">
    <mergeCell ref="A11:F11"/>
    <mergeCell ref="A12:E12"/>
    <mergeCell ref="A13:G13"/>
    <mergeCell ref="A2:G2"/>
    <mergeCell ref="A10:F10"/>
    <mergeCell ref="E7:G7"/>
    <mergeCell ref="E8:G8"/>
    <mergeCell ref="E9:G9"/>
    <mergeCell ref="B4:G4"/>
    <mergeCell ref="B5:G5"/>
    <mergeCell ref="B6:D6"/>
    <mergeCell ref="B7:D7"/>
    <mergeCell ref="B8:D8"/>
    <mergeCell ref="A1:G1"/>
    <mergeCell ref="A3:G3"/>
    <mergeCell ref="E6:G6"/>
    <mergeCell ref="E24:F24"/>
    <mergeCell ref="E25:F25"/>
    <mergeCell ref="A16:A45"/>
    <mergeCell ref="A14:G14"/>
    <mergeCell ref="A15:G15"/>
    <mergeCell ref="D42:E42"/>
    <mergeCell ref="E26:F26"/>
    <mergeCell ref="E27:F27"/>
    <mergeCell ref="E20:G20"/>
    <mergeCell ref="E21:F21"/>
    <mergeCell ref="E22:F22"/>
    <mergeCell ref="E23:F23"/>
    <mergeCell ref="B9:D9"/>
  </mergeCells>
  <pageMargins left="0.7" right="0.7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Décompte</vt:lpstr>
      <vt:lpstr>revision</vt:lpstr>
      <vt:lpstr>ventilation mois sous traitant</vt:lpstr>
      <vt:lpstr>Remboursement avance </vt:lpstr>
      <vt:lpstr>Décompte!Zone_d_impression</vt:lpstr>
      <vt:lpstr>revision!Zone_d_impression</vt:lpstr>
      <vt:lpstr>'ventilation mois sous traitant'!Zone_d_impression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Corentin MAIQUES</cp:lastModifiedBy>
  <cp:lastPrinted>2024-03-20T14:43:24Z</cp:lastPrinted>
  <dcterms:created xsi:type="dcterms:W3CDTF">1999-11-23T10:11:11Z</dcterms:created>
  <dcterms:modified xsi:type="dcterms:W3CDTF">2025-11-10T15:29:47Z</dcterms:modified>
</cp:coreProperties>
</file>